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1340" windowHeight="6795"/>
  </bookViews>
  <sheets>
    <sheet name="Отчет об исполнении " sheetId="1" r:id="rId1"/>
  </sheets>
  <calcPr calcId="125725"/>
</workbook>
</file>

<file path=xl/calcChain.xml><?xml version="1.0" encoding="utf-8"?>
<calcChain xmlns="http://schemas.openxmlformats.org/spreadsheetml/2006/main">
  <c r="Q17" i="1"/>
  <c r="W17"/>
  <c r="AV17"/>
  <c r="BF17"/>
  <c r="Q33"/>
  <c r="W33"/>
  <c r="AV33"/>
  <c r="BF33"/>
  <c r="Q34"/>
  <c r="W34"/>
  <c r="AV34"/>
  <c r="BF34"/>
  <c r="Q43"/>
  <c r="W43"/>
  <c r="AK43"/>
  <c r="AV43"/>
  <c r="BF43"/>
  <c r="Q49"/>
  <c r="W49"/>
  <c r="AV49"/>
  <c r="Q54"/>
  <c r="W54"/>
  <c r="AV54"/>
  <c r="Q74"/>
  <c r="W74"/>
  <c r="AK74"/>
  <c r="AV74"/>
  <c r="BF74"/>
  <c r="Q75"/>
  <c r="W75"/>
  <c r="AV75"/>
  <c r="Q78"/>
  <c r="W78"/>
  <c r="AK78"/>
  <c r="AV78"/>
  <c r="BF78"/>
  <c r="W85"/>
  <c r="AK85"/>
  <c r="W91"/>
  <c r="AK91"/>
  <c r="W106"/>
  <c r="W107"/>
  <c r="W108"/>
  <c r="AK108"/>
  <c r="W110"/>
</calcChain>
</file>

<file path=xl/sharedStrings.xml><?xml version="1.0" encoding="utf-8"?>
<sst xmlns="http://schemas.openxmlformats.org/spreadsheetml/2006/main" count="989" uniqueCount="278">
  <si>
    <t/>
  </si>
  <si>
    <t>ОТЧЕТ</t>
  </si>
  <si>
    <t>(в ред. Приказа Минфина РФ от 29.12.2014 г. № 172н)</t>
  </si>
  <si>
    <t xml:space="preserve">                            ОБ ИСПОЛНЕНИИ УЧРЕЖДЕНИЕМ ПЛАНА ЕГО ФИНАНСОВО-ХОЗЯЙСТВЕННОЙ ДЕЯТЕЛЬНОСТИ</t>
  </si>
  <si>
    <t>КОДЫ</t>
  </si>
  <si>
    <t xml:space="preserve">Форма по ОКУД </t>
  </si>
  <si>
    <t>0503737</t>
  </si>
  <si>
    <t>на 1 января 2016 г.</t>
  </si>
  <si>
    <t xml:space="preserve">Дата </t>
  </si>
  <si>
    <t>Учреждение</t>
  </si>
  <si>
    <t>МБОУ "ООШ" с. Усть-Ухта</t>
  </si>
  <si>
    <t xml:space="preserve">по ОКПО </t>
  </si>
  <si>
    <t>41663439</t>
  </si>
  <si>
    <t>Обособленное подразделение</t>
  </si>
  <si>
    <t>Учредитель</t>
  </si>
  <si>
    <t>Управление образования администрации МР "Сосногорск"</t>
  </si>
  <si>
    <t>по ОКТМО</t>
  </si>
  <si>
    <t>87626122</t>
  </si>
  <si>
    <t>Наименование органа, осуществляющего полномочия учредителя</t>
  </si>
  <si>
    <t xml:space="preserve">Глава по БК </t>
  </si>
  <si>
    <t>41663055</t>
  </si>
  <si>
    <t>975</t>
  </si>
  <si>
    <t>Вид финансового обеспечения (деятельности)</t>
  </si>
  <si>
    <t>Субсидии на иные цели</t>
  </si>
  <si>
    <t>Периодичность:</t>
  </si>
  <si>
    <t>квартальная, годовая</t>
  </si>
  <si>
    <t>Единица измерения: руб.</t>
  </si>
  <si>
    <t>1. Доходы учреждения</t>
  </si>
  <si>
    <t xml:space="preserve">по ОКЕИ </t>
  </si>
  <si>
    <t>383</t>
  </si>
  <si>
    <t>Наименование показателя</t>
  </si>
  <si>
    <t>Код строки</t>
  </si>
  <si>
    <t>Код аналитики</t>
  </si>
  <si>
    <t>Утверждено плановых назначений</t>
  </si>
  <si>
    <t>Исполнено плановых назначений</t>
  </si>
  <si>
    <t>через лицевые счета</t>
  </si>
  <si>
    <t>через банковские счета</t>
  </si>
  <si>
    <t>через кассу учреждения</t>
  </si>
  <si>
    <t>некассовыми операциями</t>
  </si>
  <si>
    <t>итого</t>
  </si>
  <si>
    <t>Не исполнено плановых назначений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</si>
  <si>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</si>
  <si>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</si>
  <si>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</si>
  <si>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</si>
  <si>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</si>
  <si>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</si>
  <si>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</si>
  <si>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</si>
  <si>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</si>
  <si>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</si>
  <si>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Доходы</t>
  </si>
  <si>
    <t>- всего</t>
  </si>
  <si>
    <t>010</t>
  </si>
  <si>
    <t>-</t>
  </si>
  <si>
    <t>Доходы от собственности</t>
  </si>
  <si>
    <t>030</t>
  </si>
  <si>
    <t>120</t>
  </si>
  <si>
    <t xml:space="preserve">             из них:
  от аренды активов</t>
  </si>
  <si>
    <t>031</t>
  </si>
  <si>
    <t>Доходы от оказания платных услуг (работ)</t>
  </si>
  <si>
    <t>040</t>
  </si>
  <si>
    <t>130</t>
  </si>
  <si>
    <t>Доходы от штрафов, пеней, иных сумм принудительного изъятия</t>
  </si>
  <si>
    <t>050</t>
  </si>
  <si>
    <t>140</t>
  </si>
  <si>
    <t>Безвозмездные поступления от бюджетов</t>
  </si>
  <si>
    <t>060</t>
  </si>
  <si>
    <t>150</t>
  </si>
  <si>
    <t xml:space="preserve">             в том числе:
  поступления от наднациональных организа-
  ций и правительств иностранных государств</t>
  </si>
  <si>
    <t>062</t>
  </si>
  <si>
    <t>152</t>
  </si>
  <si>
    <t xml:space="preserve">  поступления от международных
  финансовых организаций</t>
  </si>
  <si>
    <t>063</t>
  </si>
  <si>
    <t>153</t>
  </si>
  <si>
    <t>Доходы от операций с активами</t>
  </si>
  <si>
    <t>090</t>
  </si>
  <si>
    <t>Х</t>
  </si>
  <si>
    <t xml:space="preserve">             в том числе:
  от выбытий основных средств</t>
  </si>
  <si>
    <t>092</t>
  </si>
  <si>
    <t>410</t>
  </si>
  <si>
    <t xml:space="preserve">  от выбытий нематериальных активов</t>
  </si>
  <si>
    <t>093</t>
  </si>
  <si>
    <t>420</t>
  </si>
  <si>
    <t xml:space="preserve">  от выбытий непроизведенных активов</t>
  </si>
  <si>
    <t>094</t>
  </si>
  <si>
    <t>430</t>
  </si>
  <si>
    <t xml:space="preserve">  от выбытий материальных запасов</t>
  </si>
  <si>
    <t>095</t>
  </si>
  <si>
    <t>440</t>
  </si>
  <si>
    <t xml:space="preserve">  от выбытий ценных бумаг, кроме акций</t>
  </si>
  <si>
    <t>096</t>
  </si>
  <si>
    <t>620</t>
  </si>
  <si>
    <t xml:space="preserve">  от выбытий акций</t>
  </si>
  <si>
    <t>097</t>
  </si>
  <si>
    <t>630</t>
  </si>
  <si>
    <t xml:space="preserve">  от выбытий иных финансовых активов</t>
  </si>
  <si>
    <t>098</t>
  </si>
  <si>
    <t>650</t>
  </si>
  <si>
    <t>Прочие доходы</t>
  </si>
  <si>
    <t>100</t>
  </si>
  <si>
    <t>180</t>
  </si>
  <si>
    <t xml:space="preserve">             из них:
  субсидии</t>
  </si>
  <si>
    <t>101</t>
  </si>
  <si>
    <t xml:space="preserve">  субсидии на осуществление капитальных 
  вложений</t>
  </si>
  <si>
    <t>102</t>
  </si>
  <si>
    <t xml:space="preserve">  иные трансферты</t>
  </si>
  <si>
    <t>103</t>
  </si>
  <si>
    <t xml:space="preserve">  иные прочие доходы</t>
  </si>
  <si>
    <t>104</t>
  </si>
  <si>
    <t xml:space="preserve">                                       2. Расходы учреждения</t>
  </si>
  <si>
    <t>Форма 0503737 с.2</t>
  </si>
  <si>
    <t>Расходы</t>
  </si>
  <si>
    <t>200</t>
  </si>
  <si>
    <t xml:space="preserve">             в том числе:</t>
  </si>
  <si>
    <t>Оплата труда и начисления на выплаты по оплате труда</t>
  </si>
  <si>
    <t>160</t>
  </si>
  <si>
    <t>210</t>
  </si>
  <si>
    <t xml:space="preserve">             в том числе:
  заработная плата</t>
  </si>
  <si>
    <t>161</t>
  </si>
  <si>
    <t>211</t>
  </si>
  <si>
    <t xml:space="preserve">  прочие выплаты</t>
  </si>
  <si>
    <t>162</t>
  </si>
  <si>
    <t>212</t>
  </si>
  <si>
    <t xml:space="preserve">  начисления на выплаты по оплате труда</t>
  </si>
  <si>
    <t>163</t>
  </si>
  <si>
    <t>213</t>
  </si>
  <si>
    <t>Приобретение работ, услуг</t>
  </si>
  <si>
    <t>170</t>
  </si>
  <si>
    <t>220</t>
  </si>
  <si>
    <t xml:space="preserve">             в том числе:
  услуги связи</t>
  </si>
  <si>
    <t>171</t>
  </si>
  <si>
    <t>221</t>
  </si>
  <si>
    <t xml:space="preserve">  транспортные услуги</t>
  </si>
  <si>
    <t>172</t>
  </si>
  <si>
    <t>222</t>
  </si>
  <si>
    <t xml:space="preserve">  коммунальные услуги</t>
  </si>
  <si>
    <t>173</t>
  </si>
  <si>
    <t>223</t>
  </si>
  <si>
    <t xml:space="preserve">  арендная плата за пользование имуществом</t>
  </si>
  <si>
    <t>174</t>
  </si>
  <si>
    <t>224</t>
  </si>
  <si>
    <t xml:space="preserve">  работы, услуги по содержанию имущества</t>
  </si>
  <si>
    <t>175</t>
  </si>
  <si>
    <t>225</t>
  </si>
  <si>
    <t xml:space="preserve">  прочие услуги</t>
  </si>
  <si>
    <t>176</t>
  </si>
  <si>
    <t>226</t>
  </si>
  <si>
    <t>Обслуживание долговых обязательств</t>
  </si>
  <si>
    <t>190</t>
  </si>
  <si>
    <t>230</t>
  </si>
  <si>
    <t xml:space="preserve">             в том числе:
  обслуживание долговых обязательств
  перед резидентами</t>
  </si>
  <si>
    <t>191</t>
  </si>
  <si>
    <t>231</t>
  </si>
  <si>
    <t xml:space="preserve">  обслуживание долговых обязательств
  перед нерезидентами</t>
  </si>
  <si>
    <t>192</t>
  </si>
  <si>
    <t>232</t>
  </si>
  <si>
    <t>Безвозмездные перечисления организациям</t>
  </si>
  <si>
    <t>240</t>
  </si>
  <si>
    <t xml:space="preserve">             в том числе:
  безвозмездные перечисления
  государственным и муниципальным
  организациям</t>
  </si>
  <si>
    <t>241</t>
  </si>
  <si>
    <t xml:space="preserve">  безвозмездные перечисления организациям,
  за исключением государственных и
  муниципальных</t>
  </si>
  <si>
    <t>242</t>
  </si>
  <si>
    <t>Форма 0503737 с.3</t>
  </si>
  <si>
    <t>Безвозмездные перечисления бюджетам</t>
  </si>
  <si>
    <t>250</t>
  </si>
  <si>
    <t xml:space="preserve">             в том числе:
  перечисления наднациональным
  организациям и правительствам
  иностранных государств</t>
  </si>
  <si>
    <t>252</t>
  </si>
  <si>
    <t xml:space="preserve">  перечисления международным организациям</t>
  </si>
  <si>
    <t>233</t>
  </si>
  <si>
    <t>253</t>
  </si>
  <si>
    <t>Социальное обеспечение</t>
  </si>
  <si>
    <t>260</t>
  </si>
  <si>
    <t xml:space="preserve">             в том числе:
  пособия по социальной помощи населению</t>
  </si>
  <si>
    <t>262</t>
  </si>
  <si>
    <t xml:space="preserve">  пенсии, пособия, выплачиваемые
  организациями сектора государственного
  управления</t>
  </si>
  <si>
    <t>243</t>
  </si>
  <si>
    <t>263</t>
  </si>
  <si>
    <t>Прочие расходы</t>
  </si>
  <si>
    <t>290</t>
  </si>
  <si>
    <t>Расходы по приобретению нефинансовых активов</t>
  </si>
  <si>
    <t>300</t>
  </si>
  <si>
    <t xml:space="preserve">             из них:
  основных средств</t>
  </si>
  <si>
    <t>261</t>
  </si>
  <si>
    <t>310</t>
  </si>
  <si>
    <t xml:space="preserve">  нематериальных активов</t>
  </si>
  <si>
    <t>320</t>
  </si>
  <si>
    <t xml:space="preserve">  непроизведенных активов</t>
  </si>
  <si>
    <t>330</t>
  </si>
  <si>
    <t xml:space="preserve">  материальных запасов</t>
  </si>
  <si>
    <t>264</t>
  </si>
  <si>
    <t>340</t>
  </si>
  <si>
    <t>Расходы по приобретению финансовых активов</t>
  </si>
  <si>
    <t>270</t>
  </si>
  <si>
    <t>500</t>
  </si>
  <si>
    <t xml:space="preserve">             из них:
  ценных бумаг, кроме акций</t>
  </si>
  <si>
    <t>271</t>
  </si>
  <si>
    <t>520</t>
  </si>
  <si>
    <t xml:space="preserve">  акций и иных форм участия в капитале</t>
  </si>
  <si>
    <t>272</t>
  </si>
  <si>
    <t>530</t>
  </si>
  <si>
    <t xml:space="preserve">  иных финансовых активов</t>
  </si>
  <si>
    <t>273</t>
  </si>
  <si>
    <t>550</t>
  </si>
  <si>
    <t>Возвраты расходов и выплат обеспечений прошлых лет (стр. 300 (гр.5-9) = стр.900 (гр.4-8)</t>
  </si>
  <si>
    <t>Результат исполнения (дефицит / профицит)</t>
  </si>
  <si>
    <t>450</t>
  </si>
  <si>
    <t xml:space="preserve">                                       3. Источники финансирования дефицита средств учреждения</t>
  </si>
  <si>
    <t>Форма 0503737 с.4</t>
  </si>
  <si>
    <t>Источники финансирования дефицита</t>
  </si>
  <si>
    <t>средств</t>
  </si>
  <si>
    <t>- всего (стр.520+стр.620+стр.700+</t>
  </si>
  <si>
    <t>+стр.730+стр.820+стр.830)</t>
  </si>
  <si>
    <t>Внутренние источники</t>
  </si>
  <si>
    <t xml:space="preserve">             из них:
  курсовая разница</t>
  </si>
  <si>
    <t>521</t>
  </si>
  <si>
    <t xml:space="preserve">  поступление от погашения займов (ссуд)</t>
  </si>
  <si>
    <t>525</t>
  </si>
  <si>
    <t>640</t>
  </si>
  <si>
    <t xml:space="preserve">  выплаты по предоставлению займов (ссуд)</t>
  </si>
  <si>
    <t>526</t>
  </si>
  <si>
    <t>540</t>
  </si>
  <si>
    <t xml:space="preserve">  поступление заимствований от резидентов</t>
  </si>
  <si>
    <t>527</t>
  </si>
  <si>
    <t>710</t>
  </si>
  <si>
    <t xml:space="preserve">  погашение заимствований от резедентов</t>
  </si>
  <si>
    <t>528</t>
  </si>
  <si>
    <t>810</t>
  </si>
  <si>
    <t>Внешние источники</t>
  </si>
  <si>
    <t>621</t>
  </si>
  <si>
    <t xml:space="preserve">  поступления заимствований от резидентов</t>
  </si>
  <si>
    <t>625</t>
  </si>
  <si>
    <t>720</t>
  </si>
  <si>
    <t xml:space="preserve">  погашение заимствований от нерезидентов</t>
  </si>
  <si>
    <t>626</t>
  </si>
  <si>
    <t>820</t>
  </si>
  <si>
    <t>Изменение остатков средств</t>
  </si>
  <si>
    <t>700</t>
  </si>
  <si>
    <t xml:space="preserve">  увеличение остатков средств, всего</t>
  </si>
  <si>
    <t>510</t>
  </si>
  <si>
    <t xml:space="preserve">  уменьшение остатков средств, всего</t>
  </si>
  <si>
    <t>610</t>
  </si>
  <si>
    <t>Изменение остатков по внутренним оборотам средств учреждения</t>
  </si>
  <si>
    <t>730</t>
  </si>
  <si>
    <t xml:space="preserve">             в том числе:
  увеличение остатков средств учреждения</t>
  </si>
  <si>
    <t>731</t>
  </si>
  <si>
    <t xml:space="preserve">  уменьшение остатков средств учреждения</t>
  </si>
  <si>
    <t>732</t>
  </si>
  <si>
    <t>Изменение остатков по внутренним расчетам</t>
  </si>
  <si>
    <t xml:space="preserve">             в том числе:
  увеличение остатков по внутренним
  расчетам (Кт 030404510)</t>
  </si>
  <si>
    <t>821</t>
  </si>
  <si>
    <t xml:space="preserve">  уменьшение остатков по внутренним
  расчетам (Дт 030404610)</t>
  </si>
  <si>
    <t>822</t>
  </si>
  <si>
    <t>Форма 0503737 с.5</t>
  </si>
  <si>
    <t>Изменение остатков расчетов по внутренним привлечениям средств</t>
  </si>
  <si>
    <t>830</t>
  </si>
  <si>
    <t xml:space="preserve">             в том числе:
  увеличение расчетов по внутреннему
  привлечению остатков средств (Кт
  030406000)</t>
  </si>
  <si>
    <t>831</t>
  </si>
  <si>
    <t xml:space="preserve">  уменьшение расчетов по внутреннему
  привлечению остатков средств (Дт
  030406000)</t>
  </si>
  <si>
    <t>832</t>
  </si>
  <si>
    <t>4. Сведения о возвратах расходов и выплат обеспечений прошлых лет</t>
  </si>
  <si>
    <t>Произведено возвратов</t>
  </si>
  <si>
    <t>Возвращено расходов и обеспечений прошлых лет, всего</t>
  </si>
  <si>
    <t>900</t>
  </si>
  <si>
    <t xml:space="preserve">  из них по кодам аналитики:</t>
  </si>
  <si>
    <t>901</t>
  </si>
  <si>
    <t>Руководитель</t>
  </si>
  <si>
    <t>Огнев С. Н.</t>
  </si>
  <si>
    <t>(подпись)</t>
  </si>
  <si>
    <t>(расшифровка подписи)</t>
  </si>
  <si>
    <t>Главный бухгалтер</t>
  </si>
  <si>
    <t>Кулева Е. Л.</t>
  </si>
  <si>
    <t>(должность)</t>
  </si>
  <si>
    <t>Исполнитель</t>
  </si>
  <si>
    <t>зам.гл.бухгалтера</t>
  </si>
  <si>
    <t>Бойчук Ирина Павловна</t>
  </si>
  <si>
    <t>(телефон, e-mail)</t>
  </si>
  <si>
    <t>13 января 2016 г.</t>
  </si>
</sst>
</file>

<file path=xl/styles.xml><?xml version="1.0" encoding="utf-8"?>
<styleSheet xmlns="http://schemas.openxmlformats.org/spreadsheetml/2006/main">
  <fonts count="12">
    <font>
      <sz val="10"/>
      <color indexed="64"/>
      <name val="Arial"/>
      <charset val="1"/>
    </font>
    <font>
      <sz val="8"/>
      <color indexed="8"/>
      <name val="Tahoma"/>
      <charset val="1"/>
    </font>
    <font>
      <b/>
      <sz val="8"/>
      <color indexed="8"/>
      <name val="Tahoma"/>
      <charset val="1"/>
    </font>
    <font>
      <sz val="7"/>
      <color indexed="8"/>
      <name val="Tahoma"/>
      <charset val="1"/>
    </font>
    <font>
      <b/>
      <sz val="7"/>
      <color indexed="8"/>
      <name val="Tahoma"/>
      <charset val="1"/>
    </font>
    <font>
      <i/>
      <sz val="7"/>
      <color indexed="8"/>
      <name val="Tahoma"/>
      <charset val="1"/>
    </font>
    <font>
      <sz val="2"/>
      <color indexed="8"/>
      <name val="Tahoma"/>
      <charset val="1"/>
    </font>
    <font>
      <i/>
      <sz val="8"/>
      <color indexed="8"/>
      <name val="Tahoma"/>
      <charset val="1"/>
    </font>
    <font>
      <sz val="3"/>
      <color indexed="8"/>
      <name val="Tahoma"/>
      <charset val="1"/>
    </font>
    <font>
      <sz val="5"/>
      <color indexed="8"/>
      <name val="Tahoma"/>
      <charset val="1"/>
    </font>
    <font>
      <sz val="4"/>
      <color indexed="8"/>
      <name val="Tahoma"/>
      <charset val="1"/>
    </font>
    <font>
      <b/>
      <i/>
      <sz val="8"/>
      <color indexed="8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NumberFormat="1"/>
    <xf numFmtId="0" fontId="2" fillId="2" borderId="0" xfId="0" applyNumberFormat="1" applyFont="1" applyFill="1" applyAlignment="1">
      <alignment horizont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right" vertical="top" wrapText="1"/>
    </xf>
    <xf numFmtId="0" fontId="1" fillId="2" borderId="1" xfId="0" applyNumberFormat="1" applyFont="1" applyFill="1" applyBorder="1" applyAlignment="1">
      <alignment horizontal="center" wrapText="1"/>
    </xf>
    <xf numFmtId="0" fontId="3" fillId="2" borderId="2" xfId="0" applyNumberFormat="1" applyFont="1" applyFill="1" applyBorder="1" applyAlignment="1">
      <alignment horizontal="center" wrapText="1"/>
    </xf>
    <xf numFmtId="0" fontId="4" fillId="2" borderId="0" xfId="0" applyNumberFormat="1" applyFont="1" applyFill="1" applyAlignment="1">
      <alignment horizontal="right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wrapText="1"/>
    </xf>
    <xf numFmtId="0" fontId="3" fillId="2" borderId="0" xfId="0" applyNumberFormat="1" applyFont="1" applyFill="1" applyAlignment="1">
      <alignment horizontal="left" wrapText="1"/>
    </xf>
    <xf numFmtId="0" fontId="5" fillId="2" borderId="3" xfId="0" applyNumberFormat="1" applyFont="1" applyFill="1" applyBorder="1" applyAlignment="1">
      <alignment horizontal="left" wrapText="1"/>
    </xf>
    <xf numFmtId="0" fontId="3" fillId="2" borderId="5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left" vertical="center" wrapText="1"/>
    </xf>
    <xf numFmtId="0" fontId="3" fillId="2" borderId="4" xfId="0" applyNumberFormat="1" applyFont="1" applyFill="1" applyBorder="1" applyAlignment="1">
      <alignment horizontal="center" wrapText="1"/>
    </xf>
    <xf numFmtId="0" fontId="3" fillId="2" borderId="0" xfId="0" applyNumberFormat="1" applyFont="1" applyFill="1" applyAlignment="1">
      <alignment horizontal="left" vertical="top" wrapText="1"/>
    </xf>
    <xf numFmtId="0" fontId="3" fillId="2" borderId="6" xfId="0" applyNumberFormat="1" applyFont="1" applyFill="1" applyBorder="1" applyAlignment="1">
      <alignment horizontal="center" vertical="top" wrapText="1"/>
    </xf>
    <xf numFmtId="0" fontId="6" fillId="2" borderId="0" xfId="0" applyNumberFormat="1" applyFont="1" applyFill="1" applyAlignment="1">
      <alignment horizontal="center" vertical="top" wrapText="1"/>
    </xf>
    <xf numFmtId="0" fontId="3" fillId="2" borderId="8" xfId="0" applyNumberFormat="1" applyFont="1" applyFill="1" applyBorder="1" applyAlignment="1">
      <alignment horizont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wrapText="1"/>
    </xf>
    <xf numFmtId="0" fontId="2" fillId="2" borderId="11" xfId="0" applyNumberFormat="1" applyFont="1" applyFill="1" applyBorder="1" applyAlignment="1">
      <alignment horizontal="left" wrapText="1"/>
    </xf>
    <xf numFmtId="0" fontId="1" fillId="2" borderId="13" xfId="0" applyNumberFormat="1" applyFont="1" applyFill="1" applyBorder="1" applyAlignment="1">
      <alignment horizontal="left" wrapText="1"/>
    </xf>
    <xf numFmtId="0" fontId="1" fillId="2" borderId="1" xfId="0" applyNumberFormat="1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right" wrapText="1"/>
    </xf>
    <xf numFmtId="0" fontId="1" fillId="2" borderId="1" xfId="0" applyNumberFormat="1" applyFont="1" applyFill="1" applyBorder="1" applyAlignment="1">
      <alignment horizontal="right" wrapText="1"/>
    </xf>
    <xf numFmtId="4" fontId="1" fillId="2" borderId="14" xfId="0" applyNumberFormat="1" applyFont="1" applyFill="1" applyBorder="1" applyAlignment="1">
      <alignment horizontal="right" wrapText="1"/>
    </xf>
    <xf numFmtId="0" fontId="7" fillId="2" borderId="13" xfId="0" applyNumberFormat="1" applyFont="1" applyFill="1" applyBorder="1" applyAlignment="1">
      <alignment horizontal="left" wrapText="1"/>
    </xf>
    <xf numFmtId="0" fontId="1" fillId="2" borderId="14" xfId="0" applyNumberFormat="1" applyFont="1" applyFill="1" applyBorder="1" applyAlignment="1">
      <alignment horizontal="right" wrapText="1"/>
    </xf>
    <xf numFmtId="0" fontId="8" fillId="2" borderId="0" xfId="0" applyNumberFormat="1" applyFont="1" applyFill="1" applyAlignment="1">
      <alignment horizontal="left" wrapText="1"/>
    </xf>
    <xf numFmtId="0" fontId="8" fillId="2" borderId="15" xfId="0" applyNumberFormat="1" applyFont="1" applyFill="1" applyBorder="1" applyAlignment="1">
      <alignment horizontal="left" wrapText="1"/>
    </xf>
    <xf numFmtId="0" fontId="2" fillId="2" borderId="11" xfId="0" applyNumberFormat="1" applyFont="1" applyFill="1" applyBorder="1" applyAlignment="1">
      <alignment horizontal="left" wrapText="1"/>
    </xf>
    <xf numFmtId="0" fontId="1" fillId="2" borderId="12" xfId="0" applyNumberFormat="1" applyFont="1" applyFill="1" applyBorder="1" applyAlignment="1">
      <alignment horizontal="left" wrapText="1"/>
    </xf>
    <xf numFmtId="0" fontId="7" fillId="2" borderId="16" xfId="0" applyNumberFormat="1" applyFont="1" applyFill="1" applyBorder="1" applyAlignment="1">
      <alignment horizontal="left" wrapText="1"/>
    </xf>
    <xf numFmtId="0" fontId="9" fillId="2" borderId="0" xfId="0" applyNumberFormat="1" applyFont="1" applyFill="1" applyAlignment="1">
      <alignment horizontal="left" wrapText="1"/>
    </xf>
    <xf numFmtId="0" fontId="9" fillId="2" borderId="15" xfId="0" applyNumberFormat="1" applyFont="1" applyFill="1" applyBorder="1" applyAlignment="1">
      <alignment horizontal="left" wrapText="1"/>
    </xf>
    <xf numFmtId="0" fontId="8" fillId="2" borderId="17" xfId="0" applyNumberFormat="1" applyFont="1" applyFill="1" applyBorder="1" applyAlignment="1">
      <alignment horizontal="left" wrapText="1"/>
    </xf>
    <xf numFmtId="0" fontId="2" fillId="2" borderId="13" xfId="0" applyNumberFormat="1" applyFont="1" applyFill="1" applyBorder="1" applyAlignment="1">
      <alignment horizontal="left" wrapText="1"/>
    </xf>
    <xf numFmtId="0" fontId="1" fillId="2" borderId="14" xfId="0" applyNumberFormat="1" applyFont="1" applyFill="1" applyBorder="1" applyAlignment="1">
      <alignment horizontal="center" wrapText="1"/>
    </xf>
    <xf numFmtId="0" fontId="2" fillId="2" borderId="1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1" fillId="2" borderId="16" xfId="0" applyNumberFormat="1" applyFont="1" applyFill="1" applyBorder="1" applyAlignment="1">
      <alignment horizontal="left" wrapText="1"/>
    </xf>
    <xf numFmtId="0" fontId="1" fillId="2" borderId="9" xfId="0" applyNumberFormat="1" applyFont="1" applyFill="1" applyBorder="1" applyAlignment="1">
      <alignment horizontal="center" wrapText="1"/>
    </xf>
    <xf numFmtId="0" fontId="1" fillId="2" borderId="9" xfId="0" applyNumberFormat="1" applyFont="1" applyFill="1" applyBorder="1" applyAlignment="1">
      <alignment horizontal="right" wrapText="1"/>
    </xf>
    <xf numFmtId="0" fontId="1" fillId="2" borderId="18" xfId="0" applyNumberFormat="1" applyFont="1" applyFill="1" applyBorder="1" applyAlignment="1">
      <alignment horizontal="right" wrapText="1"/>
    </xf>
    <xf numFmtId="0" fontId="1" fillId="2" borderId="0" xfId="0" applyNumberFormat="1" applyFont="1" applyFill="1" applyAlignment="1">
      <alignment horizontal="left" wrapText="1"/>
    </xf>
    <xf numFmtId="0" fontId="1" fillId="2" borderId="0" xfId="0" applyNumberFormat="1" applyFont="1" applyFill="1" applyAlignment="1">
      <alignment horizontal="center" wrapText="1"/>
    </xf>
    <xf numFmtId="0" fontId="1" fillId="2" borderId="19" xfId="0" applyNumberFormat="1" applyFont="1" applyFill="1" applyBorder="1" applyAlignment="1">
      <alignment horizontal="right" wrapText="1"/>
    </xf>
    <xf numFmtId="0" fontId="1" fillId="2" borderId="16" xfId="0" applyNumberFormat="1" applyFont="1" applyFill="1" applyBorder="1" applyAlignment="1">
      <alignment horizontal="right" wrapText="1"/>
    </xf>
    <xf numFmtId="0" fontId="1" fillId="2" borderId="20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left" wrapText="1"/>
    </xf>
    <xf numFmtId="0" fontId="1" fillId="2" borderId="7" xfId="0" applyNumberFormat="1" applyFont="1" applyFill="1" applyBorder="1" applyAlignment="1">
      <alignment horizontal="right" wrapText="1"/>
    </xf>
    <xf numFmtId="0" fontId="1" fillId="2" borderId="21" xfId="0" applyNumberFormat="1" applyFont="1" applyFill="1" applyBorder="1" applyAlignment="1">
      <alignment horizontal="center" wrapText="1"/>
    </xf>
    <xf numFmtId="0" fontId="1" fillId="2" borderId="21" xfId="0" applyNumberFormat="1" applyFont="1" applyFill="1" applyBorder="1" applyAlignment="1">
      <alignment horizontal="right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10" fillId="2" borderId="0" xfId="0" applyNumberFormat="1" applyFont="1" applyFill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BH139"/>
  <sheetViews>
    <sheetView tabSelected="1" topLeftCell="A124" workbookViewId="0">
      <selection activeCell="N134" sqref="N134:Z134"/>
    </sheetView>
  </sheetViews>
  <sheetFormatPr defaultRowHeight="12.75"/>
  <cols>
    <col min="1" max="1" width="8.7109375" style="1" customWidth="1"/>
    <col min="2" max="2" width="0.140625" style="1" customWidth="1"/>
    <col min="3" max="3" width="2.7109375" style="1" customWidth="1"/>
    <col min="4" max="4" width="0.140625" style="1" customWidth="1"/>
    <col min="5" max="5" width="1.7109375" style="1" customWidth="1"/>
    <col min="6" max="6" width="6.7109375" style="1" customWidth="1"/>
    <col min="7" max="7" width="4.7109375" style="1" customWidth="1"/>
    <col min="8" max="8" width="8.7109375" style="1" customWidth="1"/>
    <col min="9" max="10" width="2.7109375" style="1" customWidth="1"/>
    <col min="11" max="11" width="1.7109375" style="1" customWidth="1"/>
    <col min="12" max="12" width="0.140625" style="1" customWidth="1"/>
    <col min="13" max="13" width="3.7109375" style="1" customWidth="1"/>
    <col min="14" max="14" width="1.7109375" style="1" customWidth="1"/>
    <col min="15" max="15" width="3.7109375" style="1" customWidth="1"/>
    <col min="16" max="16" width="4.7109375" style="1" customWidth="1"/>
    <col min="17" max="17" width="1.7109375" style="1" customWidth="1"/>
    <col min="18" max="18" width="3.7109375" style="1" customWidth="1"/>
    <col min="19" max="19" width="2.7109375" style="1" customWidth="1"/>
    <col min="20" max="21" width="1.7109375" style="1" customWidth="1"/>
    <col min="22" max="23" width="5.7109375" style="1" customWidth="1"/>
    <col min="24" max="25" width="0.140625" style="1" customWidth="1"/>
    <col min="26" max="26" width="6.7109375" style="1" customWidth="1"/>
    <col min="27" max="29" width="1.7109375" style="1" customWidth="1"/>
    <col min="30" max="30" width="2.7109375" style="1" customWidth="1"/>
    <col min="31" max="31" width="0.140625" style="1" customWidth="1"/>
    <col min="32" max="32" width="1.7109375" style="1" customWidth="1"/>
    <col min="33" max="33" width="8.7109375" style="1" customWidth="1"/>
    <col min="34" max="34" width="1.7109375" style="1" customWidth="1"/>
    <col min="35" max="35" width="0.140625" style="1" customWidth="1"/>
    <col min="36" max="36" width="1.7109375" style="1" customWidth="1"/>
    <col min="37" max="37" width="0.140625" style="1" customWidth="1"/>
    <col min="38" max="38" width="1.7109375" style="1" customWidth="1"/>
    <col min="39" max="39" width="2.7109375" style="1" customWidth="1"/>
    <col min="40" max="40" width="1.7109375" style="1" customWidth="1"/>
    <col min="41" max="41" width="2.7109375" style="1" customWidth="1"/>
    <col min="42" max="42" width="1.7109375" style="1" customWidth="1"/>
    <col min="43" max="43" width="6.7109375" style="1" customWidth="1"/>
    <col min="44" max="44" width="2.7109375" style="1" customWidth="1"/>
    <col min="45" max="45" width="3.7109375" style="1" customWidth="1"/>
    <col min="46" max="46" width="5.7109375" style="1" customWidth="1"/>
    <col min="47" max="47" width="3.7109375" style="1" customWidth="1"/>
    <col min="48" max="48" width="2.7109375" style="1" customWidth="1"/>
    <col min="49" max="49" width="1.7109375" style="1" customWidth="1"/>
    <col min="50" max="50" width="4.7109375" style="1" customWidth="1"/>
    <col min="51" max="51" width="2.7109375" style="1" customWidth="1"/>
    <col min="52" max="52" width="1.7109375" style="1" customWidth="1"/>
    <col min="53" max="53" width="0.140625" style="1" customWidth="1"/>
    <col min="54" max="54" width="1.7109375" style="1" customWidth="1"/>
    <col min="55" max="56" width="0.140625" style="1" customWidth="1"/>
    <col min="57" max="57" width="1.7109375" style="1" customWidth="1"/>
    <col min="58" max="59" width="0.140625" style="1" customWidth="1"/>
    <col min="60" max="60" width="12.7109375" style="1" customWidth="1"/>
  </cols>
  <sheetData>
    <row r="1" spans="1:60" s="1" customFormat="1" ht="1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2" t="s">
        <v>1</v>
      </c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5" t="s">
        <v>2</v>
      </c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</row>
    <row r="2" spans="1:60" s="1" customFormat="1" ht="14.1" customHeight="1">
      <c r="A2" s="3" t="s">
        <v>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6" t="s">
        <v>4</v>
      </c>
    </row>
    <row r="3" spans="1:60" s="1" customFormat="1" ht="14.1" customHeight="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4" t="s">
        <v>5</v>
      </c>
      <c r="AX3" s="4"/>
      <c r="AY3" s="4"/>
      <c r="AZ3" s="4"/>
      <c r="BA3" s="4"/>
      <c r="BB3" s="4"/>
      <c r="BC3" s="4"/>
      <c r="BD3" s="4"/>
      <c r="BE3" s="4"/>
      <c r="BF3" s="4"/>
      <c r="BG3" s="4"/>
      <c r="BH3" s="7" t="s">
        <v>6</v>
      </c>
    </row>
    <row r="4" spans="1:60" s="1" customFormat="1" ht="12" customHeight="1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9" t="s">
        <v>7</v>
      </c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4" t="s">
        <v>8</v>
      </c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10">
        <v>42370</v>
      </c>
    </row>
    <row r="5" spans="1:60" s="1" customFormat="1" ht="12" customHeight="1">
      <c r="A5" s="11" t="s">
        <v>9</v>
      </c>
      <c r="B5" s="11"/>
      <c r="C5" s="11"/>
      <c r="D5" s="11"/>
      <c r="E5" s="11"/>
      <c r="F5" s="11"/>
      <c r="G5" s="11"/>
      <c r="H5" s="11"/>
      <c r="I5" s="12" t="s">
        <v>10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4" t="s">
        <v>11</v>
      </c>
      <c r="AY5" s="4"/>
      <c r="AZ5" s="4"/>
      <c r="BA5" s="4"/>
      <c r="BB5" s="4"/>
      <c r="BC5" s="4"/>
      <c r="BD5" s="4"/>
      <c r="BE5" s="4"/>
      <c r="BF5" s="4"/>
      <c r="BG5" s="4"/>
      <c r="BH5" s="13" t="s">
        <v>12</v>
      </c>
    </row>
    <row r="6" spans="1:60" s="1" customFormat="1" ht="12" customHeight="1">
      <c r="A6" s="11" t="s">
        <v>13</v>
      </c>
      <c r="B6" s="11"/>
      <c r="C6" s="11"/>
      <c r="D6" s="11"/>
      <c r="E6" s="11"/>
      <c r="F6" s="11"/>
      <c r="G6" s="11"/>
      <c r="H6" s="11"/>
      <c r="I6" s="12" t="s">
        <v>0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4" t="s">
        <v>0</v>
      </c>
      <c r="AY6" s="4"/>
      <c r="AZ6" s="4"/>
      <c r="BA6" s="4"/>
      <c r="BB6" s="4"/>
      <c r="BC6" s="4"/>
      <c r="BD6" s="4"/>
      <c r="BE6" s="4"/>
      <c r="BF6" s="4"/>
      <c r="BG6" s="4"/>
      <c r="BH6" s="13" t="s">
        <v>0</v>
      </c>
    </row>
    <row r="7" spans="1:60" s="1" customFormat="1" ht="12" customHeight="1">
      <c r="A7" s="11" t="s">
        <v>14</v>
      </c>
      <c r="B7" s="11"/>
      <c r="C7" s="11"/>
      <c r="D7" s="11"/>
      <c r="E7" s="11"/>
      <c r="F7" s="11"/>
      <c r="G7" s="11"/>
      <c r="H7" s="11"/>
      <c r="I7" s="14" t="s">
        <v>15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4" t="s">
        <v>16</v>
      </c>
      <c r="AY7" s="4"/>
      <c r="AZ7" s="4"/>
      <c r="BA7" s="4"/>
      <c r="BB7" s="4"/>
      <c r="BC7" s="4"/>
      <c r="BD7" s="4"/>
      <c r="BE7" s="4"/>
      <c r="BF7" s="4"/>
      <c r="BG7" s="4"/>
      <c r="BH7" s="13" t="s">
        <v>17</v>
      </c>
    </row>
    <row r="8" spans="1:60" s="1" customFormat="1" ht="12" customHeight="1">
      <c r="A8" s="11" t="s">
        <v>18</v>
      </c>
      <c r="B8" s="11"/>
      <c r="C8" s="11"/>
      <c r="D8" s="11"/>
      <c r="E8" s="11"/>
      <c r="F8" s="11"/>
      <c r="G8" s="11"/>
      <c r="H8" s="11"/>
      <c r="I8" s="12" t="s">
        <v>0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4" t="s">
        <v>11</v>
      </c>
      <c r="AY8" s="4"/>
      <c r="AZ8" s="4"/>
      <c r="BA8" s="4"/>
      <c r="BB8" s="4"/>
      <c r="BC8" s="4"/>
      <c r="BD8" s="4"/>
      <c r="BE8" s="4"/>
      <c r="BF8" s="4"/>
      <c r="BG8" s="4"/>
      <c r="BH8" s="13" t="s">
        <v>20</v>
      </c>
    </row>
    <row r="9" spans="1:60" s="1" customFormat="1" ht="12" customHeight="1">
      <c r="A9" s="11"/>
      <c r="B9" s="11"/>
      <c r="C9" s="11"/>
      <c r="D9" s="11"/>
      <c r="E9" s="11"/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4" t="s">
        <v>19</v>
      </c>
      <c r="AY9" s="4"/>
      <c r="AZ9" s="4"/>
      <c r="BA9" s="4"/>
      <c r="BB9" s="4"/>
      <c r="BC9" s="4"/>
      <c r="BD9" s="4"/>
      <c r="BE9" s="4"/>
      <c r="BF9" s="4"/>
      <c r="BG9" s="4"/>
      <c r="BH9" s="13" t="s">
        <v>21</v>
      </c>
    </row>
    <row r="10" spans="1:60" s="1" customFormat="1" ht="12" customHeight="1">
      <c r="A10" s="11" t="s">
        <v>22</v>
      </c>
      <c r="B10" s="11"/>
      <c r="C10" s="11"/>
      <c r="D10" s="11"/>
      <c r="E10" s="11"/>
      <c r="F10" s="11"/>
      <c r="G10" s="11"/>
      <c r="H10" s="11"/>
      <c r="I10" s="12" t="s">
        <v>23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1" t="s">
        <v>0</v>
      </c>
      <c r="AY10" s="11"/>
      <c r="AZ10" s="11"/>
      <c r="BA10" s="11"/>
      <c r="BB10" s="11"/>
      <c r="BC10" s="11"/>
      <c r="BD10" s="11"/>
      <c r="BE10" s="11"/>
      <c r="BF10" s="11"/>
      <c r="BG10" s="11"/>
      <c r="BH10" s="15" t="s">
        <v>0</v>
      </c>
    </row>
    <row r="11" spans="1:60" s="1" customFormat="1" ht="12" customHeight="1">
      <c r="A11" s="11" t="s">
        <v>24</v>
      </c>
      <c r="B11" s="11"/>
      <c r="C11" s="11"/>
      <c r="D11" s="11"/>
      <c r="E11" s="11" t="s">
        <v>25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5" t="s">
        <v>0</v>
      </c>
    </row>
    <row r="12" spans="1:60" s="1" customFormat="1" ht="12.95" customHeight="1">
      <c r="A12" s="16" t="s">
        <v>26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" t="s">
        <v>27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5" t="s">
        <v>28</v>
      </c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17" t="s">
        <v>29</v>
      </c>
    </row>
    <row r="13" spans="1:60" s="1" customFormat="1" ht="6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18" t="s">
        <v>0</v>
      </c>
    </row>
    <row r="14" spans="1:60" s="1" customFormat="1" ht="12" customHeight="1">
      <c r="A14" s="20" t="s">
        <v>30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1" t="s">
        <v>31</v>
      </c>
      <c r="N14" s="21"/>
      <c r="O14" s="21" t="s">
        <v>32</v>
      </c>
      <c r="P14" s="21"/>
      <c r="Q14" s="21" t="s">
        <v>33</v>
      </c>
      <c r="R14" s="21"/>
      <c r="S14" s="21"/>
      <c r="T14" s="21"/>
      <c r="U14" s="21"/>
      <c r="V14" s="21"/>
      <c r="W14" s="21" t="s">
        <v>34</v>
      </c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 t="s">
        <v>40</v>
      </c>
      <c r="BG14" s="21"/>
      <c r="BH14" s="21"/>
    </row>
    <row r="15" spans="1:60" s="1" customFormat="1" ht="26.1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 t="s">
        <v>35</v>
      </c>
      <c r="X15" s="21"/>
      <c r="Y15" s="21"/>
      <c r="Z15" s="21"/>
      <c r="AA15" s="21"/>
      <c r="AB15" s="21"/>
      <c r="AC15" s="21"/>
      <c r="AD15" s="21" t="s">
        <v>36</v>
      </c>
      <c r="AE15" s="21"/>
      <c r="AF15" s="21"/>
      <c r="AG15" s="21"/>
      <c r="AH15" s="21"/>
      <c r="AI15" s="21"/>
      <c r="AJ15" s="21"/>
      <c r="AK15" s="21" t="s">
        <v>37</v>
      </c>
      <c r="AL15" s="21"/>
      <c r="AM15" s="21"/>
      <c r="AN15" s="21"/>
      <c r="AO15" s="21"/>
      <c r="AP15" s="21"/>
      <c r="AQ15" s="21"/>
      <c r="AR15" s="21" t="s">
        <v>38</v>
      </c>
      <c r="AS15" s="21"/>
      <c r="AT15" s="21"/>
      <c r="AU15" s="21"/>
      <c r="AV15" s="21" t="s">
        <v>39</v>
      </c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</row>
    <row r="16" spans="1:60" s="1" customFormat="1" ht="12.95" customHeight="1">
      <c r="A16" s="19" t="s">
        <v>41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2" t="s">
        <v>42</v>
      </c>
      <c r="N16" s="22"/>
      <c r="O16" s="22" t="s">
        <v>43</v>
      </c>
      <c r="P16" s="22"/>
      <c r="Q16" s="22" t="s">
        <v>44</v>
      </c>
      <c r="R16" s="22"/>
      <c r="S16" s="22"/>
      <c r="T16" s="22"/>
      <c r="U16" s="22"/>
      <c r="V16" s="22"/>
      <c r="W16" s="22" t="s">
        <v>45</v>
      </c>
      <c r="X16" s="22"/>
      <c r="Y16" s="22"/>
      <c r="Z16" s="22"/>
      <c r="AA16" s="22"/>
      <c r="AB16" s="22"/>
      <c r="AC16" s="22"/>
      <c r="AD16" s="22" t="s">
        <v>46</v>
      </c>
      <c r="AE16" s="22"/>
      <c r="AF16" s="22"/>
      <c r="AG16" s="22"/>
      <c r="AH16" s="22"/>
      <c r="AI16" s="22"/>
      <c r="AJ16" s="22"/>
      <c r="AK16" s="22" t="s">
        <v>47</v>
      </c>
      <c r="AL16" s="22"/>
      <c r="AM16" s="22"/>
      <c r="AN16" s="22"/>
      <c r="AO16" s="22"/>
      <c r="AP16" s="22"/>
      <c r="AQ16" s="22"/>
      <c r="AR16" s="22" t="s">
        <v>48</v>
      </c>
      <c r="AS16" s="22"/>
      <c r="AT16" s="22"/>
      <c r="AU16" s="22"/>
      <c r="AV16" s="22" t="s">
        <v>49</v>
      </c>
      <c r="AW16" s="22"/>
      <c r="AX16" s="22"/>
      <c r="AY16" s="22"/>
      <c r="AZ16" s="22"/>
      <c r="BA16" s="22"/>
      <c r="BB16" s="22"/>
      <c r="BC16" s="22"/>
      <c r="BD16" s="22"/>
      <c r="BE16" s="22"/>
      <c r="BF16" s="22" t="s">
        <v>50</v>
      </c>
      <c r="BG16" s="22"/>
      <c r="BH16" s="22"/>
    </row>
    <row r="17" spans="1:60" s="1" customFormat="1" ht="14.1" customHeight="1">
      <c r="A17" s="23" t="s">
        <v>51</v>
      </c>
      <c r="B17" s="24" t="s">
        <v>52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5" t="s">
        <v>53</v>
      </c>
      <c r="N17" s="25"/>
      <c r="O17" s="25" t="s">
        <v>0</v>
      </c>
      <c r="P17" s="25"/>
      <c r="Q17" s="26">
        <f>1881384.49</f>
        <v>1881384.49</v>
      </c>
      <c r="R17" s="26"/>
      <c r="S17" s="26"/>
      <c r="T17" s="26"/>
      <c r="U17" s="26"/>
      <c r="V17" s="26"/>
      <c r="W17" s="26">
        <f>1825768.09</f>
        <v>1825768.09</v>
      </c>
      <c r="X17" s="26"/>
      <c r="Y17" s="26"/>
      <c r="Z17" s="26"/>
      <c r="AA17" s="26"/>
      <c r="AB17" s="26"/>
      <c r="AC17" s="26"/>
      <c r="AD17" s="27" t="s">
        <v>54</v>
      </c>
      <c r="AE17" s="27"/>
      <c r="AF17" s="27"/>
      <c r="AG17" s="27"/>
      <c r="AH17" s="27"/>
      <c r="AI17" s="27"/>
      <c r="AJ17" s="27"/>
      <c r="AK17" s="27" t="s">
        <v>54</v>
      </c>
      <c r="AL17" s="27"/>
      <c r="AM17" s="27"/>
      <c r="AN17" s="27"/>
      <c r="AO17" s="27"/>
      <c r="AP17" s="27"/>
      <c r="AQ17" s="27"/>
      <c r="AR17" s="27" t="s">
        <v>54</v>
      </c>
      <c r="AS17" s="27"/>
      <c r="AT17" s="27"/>
      <c r="AU17" s="27"/>
      <c r="AV17" s="26">
        <f>1825768.09</f>
        <v>1825768.09</v>
      </c>
      <c r="AW17" s="26"/>
      <c r="AX17" s="26"/>
      <c r="AY17" s="26"/>
      <c r="AZ17" s="26"/>
      <c r="BA17" s="26"/>
      <c r="BB17" s="26"/>
      <c r="BC17" s="26"/>
      <c r="BD17" s="26"/>
      <c r="BE17" s="26"/>
      <c r="BF17" s="28">
        <f>55616.4</f>
        <v>55616.4</v>
      </c>
      <c r="BG17" s="28"/>
      <c r="BH17" s="28"/>
    </row>
    <row r="18" spans="1:60" s="1" customFormat="1" ht="14.1" customHeight="1">
      <c r="A18" s="29" t="s">
        <v>55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5" t="s">
        <v>56</v>
      </c>
      <c r="N18" s="25"/>
      <c r="O18" s="25" t="s">
        <v>57</v>
      </c>
      <c r="P18" s="25"/>
      <c r="Q18" s="27" t="s">
        <v>54</v>
      </c>
      <c r="R18" s="27"/>
      <c r="S18" s="27"/>
      <c r="T18" s="27"/>
      <c r="U18" s="27"/>
      <c r="V18" s="27"/>
      <c r="W18" s="27" t="s">
        <v>54</v>
      </c>
      <c r="X18" s="27"/>
      <c r="Y18" s="27"/>
      <c r="Z18" s="27"/>
      <c r="AA18" s="27"/>
      <c r="AB18" s="27"/>
      <c r="AC18" s="27"/>
      <c r="AD18" s="27" t="s">
        <v>54</v>
      </c>
      <c r="AE18" s="27"/>
      <c r="AF18" s="27"/>
      <c r="AG18" s="27"/>
      <c r="AH18" s="27"/>
      <c r="AI18" s="27"/>
      <c r="AJ18" s="27"/>
      <c r="AK18" s="27" t="s">
        <v>54</v>
      </c>
      <c r="AL18" s="27"/>
      <c r="AM18" s="27"/>
      <c r="AN18" s="27"/>
      <c r="AO18" s="27"/>
      <c r="AP18" s="27"/>
      <c r="AQ18" s="27"/>
      <c r="AR18" s="27" t="s">
        <v>54</v>
      </c>
      <c r="AS18" s="27"/>
      <c r="AT18" s="27"/>
      <c r="AU18" s="27"/>
      <c r="AV18" s="27" t="s">
        <v>54</v>
      </c>
      <c r="AW18" s="27"/>
      <c r="AX18" s="27"/>
      <c r="AY18" s="27"/>
      <c r="AZ18" s="27"/>
      <c r="BA18" s="27"/>
      <c r="BB18" s="27"/>
      <c r="BC18" s="27"/>
      <c r="BD18" s="27"/>
      <c r="BE18" s="27"/>
      <c r="BF18" s="30" t="s">
        <v>54</v>
      </c>
      <c r="BG18" s="30"/>
      <c r="BH18" s="30"/>
    </row>
    <row r="19" spans="1:60" s="1" customFormat="1" ht="24" customHeight="1">
      <c r="A19" s="24" t="s">
        <v>58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5" t="s">
        <v>59</v>
      </c>
      <c r="N19" s="25"/>
      <c r="O19" s="25" t="s">
        <v>57</v>
      </c>
      <c r="P19" s="25"/>
      <c r="Q19" s="27" t="s">
        <v>54</v>
      </c>
      <c r="R19" s="27"/>
      <c r="S19" s="27"/>
      <c r="T19" s="27"/>
      <c r="U19" s="27"/>
      <c r="V19" s="27"/>
      <c r="W19" s="27" t="s">
        <v>54</v>
      </c>
      <c r="X19" s="27"/>
      <c r="Y19" s="27"/>
      <c r="Z19" s="27"/>
      <c r="AA19" s="27"/>
      <c r="AB19" s="27"/>
      <c r="AC19" s="27"/>
      <c r="AD19" s="27" t="s">
        <v>54</v>
      </c>
      <c r="AE19" s="27"/>
      <c r="AF19" s="27"/>
      <c r="AG19" s="27"/>
      <c r="AH19" s="27"/>
      <c r="AI19" s="27"/>
      <c r="AJ19" s="27"/>
      <c r="AK19" s="27" t="s">
        <v>54</v>
      </c>
      <c r="AL19" s="27"/>
      <c r="AM19" s="27"/>
      <c r="AN19" s="27"/>
      <c r="AO19" s="27"/>
      <c r="AP19" s="27"/>
      <c r="AQ19" s="27"/>
      <c r="AR19" s="27" t="s">
        <v>54</v>
      </c>
      <c r="AS19" s="27"/>
      <c r="AT19" s="27"/>
      <c r="AU19" s="27"/>
      <c r="AV19" s="27" t="s">
        <v>54</v>
      </c>
      <c r="AW19" s="27"/>
      <c r="AX19" s="27"/>
      <c r="AY19" s="27"/>
      <c r="AZ19" s="27"/>
      <c r="BA19" s="27"/>
      <c r="BB19" s="27"/>
      <c r="BC19" s="27"/>
      <c r="BD19" s="27"/>
      <c r="BE19" s="27"/>
      <c r="BF19" s="30" t="s">
        <v>54</v>
      </c>
      <c r="BG19" s="30"/>
      <c r="BH19" s="30"/>
    </row>
    <row r="20" spans="1:60" s="1" customFormat="1" ht="14.1" customHeight="1">
      <c r="A20" s="29" t="s">
        <v>60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5" t="s">
        <v>61</v>
      </c>
      <c r="N20" s="25"/>
      <c r="O20" s="25" t="s">
        <v>62</v>
      </c>
      <c r="P20" s="25"/>
      <c r="Q20" s="27" t="s">
        <v>54</v>
      </c>
      <c r="R20" s="27"/>
      <c r="S20" s="27"/>
      <c r="T20" s="27"/>
      <c r="U20" s="27"/>
      <c r="V20" s="27"/>
      <c r="W20" s="27" t="s">
        <v>54</v>
      </c>
      <c r="X20" s="27"/>
      <c r="Y20" s="27"/>
      <c r="Z20" s="27"/>
      <c r="AA20" s="27"/>
      <c r="AB20" s="27"/>
      <c r="AC20" s="27"/>
      <c r="AD20" s="27" t="s">
        <v>54</v>
      </c>
      <c r="AE20" s="27"/>
      <c r="AF20" s="27"/>
      <c r="AG20" s="27"/>
      <c r="AH20" s="27"/>
      <c r="AI20" s="27"/>
      <c r="AJ20" s="27"/>
      <c r="AK20" s="27" t="s">
        <v>54</v>
      </c>
      <c r="AL20" s="27"/>
      <c r="AM20" s="27"/>
      <c r="AN20" s="27"/>
      <c r="AO20" s="27"/>
      <c r="AP20" s="27"/>
      <c r="AQ20" s="27"/>
      <c r="AR20" s="27" t="s">
        <v>54</v>
      </c>
      <c r="AS20" s="27"/>
      <c r="AT20" s="27"/>
      <c r="AU20" s="27"/>
      <c r="AV20" s="27" t="s">
        <v>54</v>
      </c>
      <c r="AW20" s="27"/>
      <c r="AX20" s="27"/>
      <c r="AY20" s="27"/>
      <c r="AZ20" s="27"/>
      <c r="BA20" s="27"/>
      <c r="BB20" s="27"/>
      <c r="BC20" s="27"/>
      <c r="BD20" s="27"/>
      <c r="BE20" s="27"/>
      <c r="BF20" s="30" t="s">
        <v>54</v>
      </c>
      <c r="BG20" s="30"/>
      <c r="BH20" s="30"/>
    </row>
    <row r="21" spans="1:60" s="1" customFormat="1" ht="24" customHeight="1">
      <c r="A21" s="29" t="s">
        <v>63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5" t="s">
        <v>64</v>
      </c>
      <c r="N21" s="25"/>
      <c r="O21" s="25" t="s">
        <v>65</v>
      </c>
      <c r="P21" s="25"/>
      <c r="Q21" s="27" t="s">
        <v>54</v>
      </c>
      <c r="R21" s="27"/>
      <c r="S21" s="27"/>
      <c r="T21" s="27"/>
      <c r="U21" s="27"/>
      <c r="V21" s="27"/>
      <c r="W21" s="27" t="s">
        <v>54</v>
      </c>
      <c r="X21" s="27"/>
      <c r="Y21" s="27"/>
      <c r="Z21" s="27"/>
      <c r="AA21" s="27"/>
      <c r="AB21" s="27"/>
      <c r="AC21" s="27"/>
      <c r="AD21" s="27" t="s">
        <v>54</v>
      </c>
      <c r="AE21" s="27"/>
      <c r="AF21" s="27"/>
      <c r="AG21" s="27"/>
      <c r="AH21" s="27"/>
      <c r="AI21" s="27"/>
      <c r="AJ21" s="27"/>
      <c r="AK21" s="27" t="s">
        <v>54</v>
      </c>
      <c r="AL21" s="27"/>
      <c r="AM21" s="27"/>
      <c r="AN21" s="27"/>
      <c r="AO21" s="27"/>
      <c r="AP21" s="27"/>
      <c r="AQ21" s="27"/>
      <c r="AR21" s="27" t="s">
        <v>54</v>
      </c>
      <c r="AS21" s="27"/>
      <c r="AT21" s="27"/>
      <c r="AU21" s="27"/>
      <c r="AV21" s="27" t="s">
        <v>54</v>
      </c>
      <c r="AW21" s="27"/>
      <c r="AX21" s="27"/>
      <c r="AY21" s="27"/>
      <c r="AZ21" s="27"/>
      <c r="BA21" s="27"/>
      <c r="BB21" s="27"/>
      <c r="BC21" s="27"/>
      <c r="BD21" s="27"/>
      <c r="BE21" s="27"/>
      <c r="BF21" s="30" t="s">
        <v>54</v>
      </c>
      <c r="BG21" s="30"/>
      <c r="BH21" s="30"/>
    </row>
    <row r="22" spans="1:60" s="1" customFormat="1" ht="14.1" customHeight="1">
      <c r="A22" s="29" t="s">
        <v>66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5" t="s">
        <v>67</v>
      </c>
      <c r="N22" s="25"/>
      <c r="O22" s="25" t="s">
        <v>68</v>
      </c>
      <c r="P22" s="25"/>
      <c r="Q22" s="27" t="s">
        <v>54</v>
      </c>
      <c r="R22" s="27"/>
      <c r="S22" s="27"/>
      <c r="T22" s="27"/>
      <c r="U22" s="27"/>
      <c r="V22" s="27"/>
      <c r="W22" s="27" t="s">
        <v>54</v>
      </c>
      <c r="X22" s="27"/>
      <c r="Y22" s="27"/>
      <c r="Z22" s="27"/>
      <c r="AA22" s="27"/>
      <c r="AB22" s="27"/>
      <c r="AC22" s="27"/>
      <c r="AD22" s="27" t="s">
        <v>54</v>
      </c>
      <c r="AE22" s="27"/>
      <c r="AF22" s="27"/>
      <c r="AG22" s="27"/>
      <c r="AH22" s="27"/>
      <c r="AI22" s="27"/>
      <c r="AJ22" s="27"/>
      <c r="AK22" s="27" t="s">
        <v>54</v>
      </c>
      <c r="AL22" s="27"/>
      <c r="AM22" s="27"/>
      <c r="AN22" s="27"/>
      <c r="AO22" s="27"/>
      <c r="AP22" s="27"/>
      <c r="AQ22" s="27"/>
      <c r="AR22" s="27" t="s">
        <v>54</v>
      </c>
      <c r="AS22" s="27"/>
      <c r="AT22" s="27"/>
      <c r="AU22" s="27"/>
      <c r="AV22" s="27" t="s">
        <v>54</v>
      </c>
      <c r="AW22" s="27"/>
      <c r="AX22" s="27"/>
      <c r="AY22" s="27"/>
      <c r="AZ22" s="27"/>
      <c r="BA22" s="27"/>
      <c r="BB22" s="27"/>
      <c r="BC22" s="27"/>
      <c r="BD22" s="27"/>
      <c r="BE22" s="27"/>
      <c r="BF22" s="30" t="s">
        <v>54</v>
      </c>
      <c r="BG22" s="30"/>
      <c r="BH22" s="30"/>
    </row>
    <row r="23" spans="1:60" s="1" customFormat="1" ht="33.950000000000003" customHeight="1">
      <c r="A23" s="24" t="s">
        <v>69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5" t="s">
        <v>70</v>
      </c>
      <c r="N23" s="25"/>
      <c r="O23" s="25" t="s">
        <v>71</v>
      </c>
      <c r="P23" s="25"/>
      <c r="Q23" s="27" t="s">
        <v>54</v>
      </c>
      <c r="R23" s="27"/>
      <c r="S23" s="27"/>
      <c r="T23" s="27"/>
      <c r="U23" s="27"/>
      <c r="V23" s="27"/>
      <c r="W23" s="27" t="s">
        <v>54</v>
      </c>
      <c r="X23" s="27"/>
      <c r="Y23" s="27"/>
      <c r="Z23" s="27"/>
      <c r="AA23" s="27"/>
      <c r="AB23" s="27"/>
      <c r="AC23" s="27"/>
      <c r="AD23" s="27" t="s">
        <v>54</v>
      </c>
      <c r="AE23" s="27"/>
      <c r="AF23" s="27"/>
      <c r="AG23" s="27"/>
      <c r="AH23" s="27"/>
      <c r="AI23" s="27"/>
      <c r="AJ23" s="27"/>
      <c r="AK23" s="27" t="s">
        <v>54</v>
      </c>
      <c r="AL23" s="27"/>
      <c r="AM23" s="27"/>
      <c r="AN23" s="27"/>
      <c r="AO23" s="27"/>
      <c r="AP23" s="27"/>
      <c r="AQ23" s="27"/>
      <c r="AR23" s="27" t="s">
        <v>54</v>
      </c>
      <c r="AS23" s="27"/>
      <c r="AT23" s="27"/>
      <c r="AU23" s="27"/>
      <c r="AV23" s="27" t="s">
        <v>54</v>
      </c>
      <c r="AW23" s="27"/>
      <c r="AX23" s="27"/>
      <c r="AY23" s="27"/>
      <c r="AZ23" s="27"/>
      <c r="BA23" s="27"/>
      <c r="BB23" s="27"/>
      <c r="BC23" s="27"/>
      <c r="BD23" s="27"/>
      <c r="BE23" s="27"/>
      <c r="BF23" s="30" t="s">
        <v>54</v>
      </c>
      <c r="BG23" s="30"/>
      <c r="BH23" s="30"/>
    </row>
    <row r="24" spans="1:60" s="1" customFormat="1" ht="24" customHeight="1">
      <c r="A24" s="24" t="s">
        <v>72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5" t="s">
        <v>73</v>
      </c>
      <c r="N24" s="25"/>
      <c r="O24" s="25" t="s">
        <v>74</v>
      </c>
      <c r="P24" s="25"/>
      <c r="Q24" s="27" t="s">
        <v>54</v>
      </c>
      <c r="R24" s="27"/>
      <c r="S24" s="27"/>
      <c r="T24" s="27"/>
      <c r="U24" s="27"/>
      <c r="V24" s="27"/>
      <c r="W24" s="27" t="s">
        <v>54</v>
      </c>
      <c r="X24" s="27"/>
      <c r="Y24" s="27"/>
      <c r="Z24" s="27"/>
      <c r="AA24" s="27"/>
      <c r="AB24" s="27"/>
      <c r="AC24" s="27"/>
      <c r="AD24" s="27" t="s">
        <v>54</v>
      </c>
      <c r="AE24" s="27"/>
      <c r="AF24" s="27"/>
      <c r="AG24" s="27"/>
      <c r="AH24" s="27"/>
      <c r="AI24" s="27"/>
      <c r="AJ24" s="27"/>
      <c r="AK24" s="27" t="s">
        <v>54</v>
      </c>
      <c r="AL24" s="27"/>
      <c r="AM24" s="27"/>
      <c r="AN24" s="27"/>
      <c r="AO24" s="27"/>
      <c r="AP24" s="27"/>
      <c r="AQ24" s="27"/>
      <c r="AR24" s="27" t="s">
        <v>54</v>
      </c>
      <c r="AS24" s="27"/>
      <c r="AT24" s="27"/>
      <c r="AU24" s="27"/>
      <c r="AV24" s="27" t="s">
        <v>54</v>
      </c>
      <c r="AW24" s="27"/>
      <c r="AX24" s="27"/>
      <c r="AY24" s="27"/>
      <c r="AZ24" s="27"/>
      <c r="BA24" s="27"/>
      <c r="BB24" s="27"/>
      <c r="BC24" s="27"/>
      <c r="BD24" s="27"/>
      <c r="BE24" s="27"/>
      <c r="BF24" s="30" t="s">
        <v>54</v>
      </c>
      <c r="BG24" s="30"/>
      <c r="BH24" s="30"/>
    </row>
    <row r="25" spans="1:60" s="1" customFormat="1" ht="14.1" customHeight="1">
      <c r="A25" s="29" t="s">
        <v>75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5" t="s">
        <v>76</v>
      </c>
      <c r="N25" s="25"/>
      <c r="O25" s="25" t="s">
        <v>77</v>
      </c>
      <c r="P25" s="25"/>
      <c r="Q25" s="27" t="s">
        <v>54</v>
      </c>
      <c r="R25" s="27"/>
      <c r="S25" s="27"/>
      <c r="T25" s="27"/>
      <c r="U25" s="27"/>
      <c r="V25" s="27"/>
      <c r="W25" s="27" t="s">
        <v>54</v>
      </c>
      <c r="X25" s="27"/>
      <c r="Y25" s="27"/>
      <c r="Z25" s="27"/>
      <c r="AA25" s="27"/>
      <c r="AB25" s="27"/>
      <c r="AC25" s="27"/>
      <c r="AD25" s="27" t="s">
        <v>54</v>
      </c>
      <c r="AE25" s="27"/>
      <c r="AF25" s="27"/>
      <c r="AG25" s="27"/>
      <c r="AH25" s="27"/>
      <c r="AI25" s="27"/>
      <c r="AJ25" s="27"/>
      <c r="AK25" s="27" t="s">
        <v>54</v>
      </c>
      <c r="AL25" s="27"/>
      <c r="AM25" s="27"/>
      <c r="AN25" s="27"/>
      <c r="AO25" s="27"/>
      <c r="AP25" s="27"/>
      <c r="AQ25" s="27"/>
      <c r="AR25" s="27" t="s">
        <v>54</v>
      </c>
      <c r="AS25" s="27"/>
      <c r="AT25" s="27"/>
      <c r="AU25" s="27"/>
      <c r="AV25" s="27" t="s">
        <v>54</v>
      </c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30" t="s">
        <v>54</v>
      </c>
      <c r="BH25" s="30"/>
    </row>
    <row r="26" spans="1:60" s="1" customFormat="1" ht="24" customHeight="1">
      <c r="A26" s="24" t="s">
        <v>78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5" t="s">
        <v>79</v>
      </c>
      <c r="N26" s="25"/>
      <c r="O26" s="25" t="s">
        <v>80</v>
      </c>
      <c r="P26" s="25"/>
      <c r="Q26" s="27" t="s">
        <v>54</v>
      </c>
      <c r="R26" s="27"/>
      <c r="S26" s="27"/>
      <c r="T26" s="27"/>
      <c r="U26" s="27"/>
      <c r="V26" s="27"/>
      <c r="W26" s="27" t="s">
        <v>54</v>
      </c>
      <c r="X26" s="27"/>
      <c r="Y26" s="27"/>
      <c r="Z26" s="27"/>
      <c r="AA26" s="27"/>
      <c r="AB26" s="27"/>
      <c r="AC26" s="27"/>
      <c r="AD26" s="27" t="s">
        <v>54</v>
      </c>
      <c r="AE26" s="27"/>
      <c r="AF26" s="27"/>
      <c r="AG26" s="27"/>
      <c r="AH26" s="27"/>
      <c r="AI26" s="27"/>
      <c r="AJ26" s="27"/>
      <c r="AK26" s="27" t="s">
        <v>54</v>
      </c>
      <c r="AL26" s="27"/>
      <c r="AM26" s="27"/>
      <c r="AN26" s="27"/>
      <c r="AO26" s="27"/>
      <c r="AP26" s="27"/>
      <c r="AQ26" s="27"/>
      <c r="AR26" s="27" t="s">
        <v>54</v>
      </c>
      <c r="AS26" s="27"/>
      <c r="AT26" s="27"/>
      <c r="AU26" s="27"/>
      <c r="AV26" s="27" t="s">
        <v>54</v>
      </c>
      <c r="AW26" s="27"/>
      <c r="AX26" s="27"/>
      <c r="AY26" s="27"/>
      <c r="AZ26" s="27"/>
      <c r="BA26" s="27"/>
      <c r="BB26" s="27"/>
      <c r="BC26" s="27"/>
      <c r="BD26" s="27"/>
      <c r="BE26" s="27"/>
      <c r="BF26" s="30" t="s">
        <v>54</v>
      </c>
      <c r="BG26" s="30"/>
      <c r="BH26" s="30"/>
    </row>
    <row r="27" spans="1:60" s="1" customFormat="1" ht="14.1" customHeight="1">
      <c r="A27" s="24" t="s">
        <v>81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5" t="s">
        <v>82</v>
      </c>
      <c r="N27" s="25"/>
      <c r="O27" s="25" t="s">
        <v>83</v>
      </c>
      <c r="P27" s="25"/>
      <c r="Q27" s="27" t="s">
        <v>54</v>
      </c>
      <c r="R27" s="27"/>
      <c r="S27" s="27"/>
      <c r="T27" s="27"/>
      <c r="U27" s="27"/>
      <c r="V27" s="27"/>
      <c r="W27" s="27" t="s">
        <v>54</v>
      </c>
      <c r="X27" s="27"/>
      <c r="Y27" s="27"/>
      <c r="Z27" s="27"/>
      <c r="AA27" s="27"/>
      <c r="AB27" s="27"/>
      <c r="AC27" s="27"/>
      <c r="AD27" s="27" t="s">
        <v>54</v>
      </c>
      <c r="AE27" s="27"/>
      <c r="AF27" s="27"/>
      <c r="AG27" s="27"/>
      <c r="AH27" s="27"/>
      <c r="AI27" s="27"/>
      <c r="AJ27" s="27"/>
      <c r="AK27" s="27" t="s">
        <v>54</v>
      </c>
      <c r="AL27" s="27"/>
      <c r="AM27" s="27"/>
      <c r="AN27" s="27"/>
      <c r="AO27" s="27"/>
      <c r="AP27" s="27"/>
      <c r="AQ27" s="27"/>
      <c r="AR27" s="27" t="s">
        <v>54</v>
      </c>
      <c r="AS27" s="27"/>
      <c r="AT27" s="27"/>
      <c r="AU27" s="27"/>
      <c r="AV27" s="27" t="s">
        <v>54</v>
      </c>
      <c r="AW27" s="27"/>
      <c r="AX27" s="27"/>
      <c r="AY27" s="27"/>
      <c r="AZ27" s="27"/>
      <c r="BA27" s="27"/>
      <c r="BB27" s="27"/>
      <c r="BC27" s="27"/>
      <c r="BD27" s="27"/>
      <c r="BE27" s="27"/>
      <c r="BF27" s="30" t="s">
        <v>54</v>
      </c>
      <c r="BG27" s="30"/>
      <c r="BH27" s="30"/>
    </row>
    <row r="28" spans="1:60" s="1" customFormat="1" ht="14.1" customHeight="1">
      <c r="A28" s="24" t="s">
        <v>84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5" t="s">
        <v>85</v>
      </c>
      <c r="N28" s="25"/>
      <c r="O28" s="25" t="s">
        <v>86</v>
      </c>
      <c r="P28" s="25"/>
      <c r="Q28" s="27" t="s">
        <v>54</v>
      </c>
      <c r="R28" s="27"/>
      <c r="S28" s="27"/>
      <c r="T28" s="27"/>
      <c r="U28" s="27"/>
      <c r="V28" s="27"/>
      <c r="W28" s="27" t="s">
        <v>54</v>
      </c>
      <c r="X28" s="27"/>
      <c r="Y28" s="27"/>
      <c r="Z28" s="27"/>
      <c r="AA28" s="27"/>
      <c r="AB28" s="27"/>
      <c r="AC28" s="27"/>
      <c r="AD28" s="27" t="s">
        <v>54</v>
      </c>
      <c r="AE28" s="27"/>
      <c r="AF28" s="27"/>
      <c r="AG28" s="27"/>
      <c r="AH28" s="27"/>
      <c r="AI28" s="27"/>
      <c r="AJ28" s="27"/>
      <c r="AK28" s="27" t="s">
        <v>54</v>
      </c>
      <c r="AL28" s="27"/>
      <c r="AM28" s="27"/>
      <c r="AN28" s="27"/>
      <c r="AO28" s="27"/>
      <c r="AP28" s="27"/>
      <c r="AQ28" s="27"/>
      <c r="AR28" s="27" t="s">
        <v>54</v>
      </c>
      <c r="AS28" s="27"/>
      <c r="AT28" s="27"/>
      <c r="AU28" s="27"/>
      <c r="AV28" s="27" t="s">
        <v>54</v>
      </c>
      <c r="AW28" s="27"/>
      <c r="AX28" s="27"/>
      <c r="AY28" s="27"/>
      <c r="AZ28" s="27"/>
      <c r="BA28" s="27"/>
      <c r="BB28" s="27"/>
      <c r="BC28" s="27"/>
      <c r="BD28" s="27"/>
      <c r="BE28" s="27"/>
      <c r="BF28" s="30" t="s">
        <v>54</v>
      </c>
      <c r="BG28" s="30"/>
      <c r="BH28" s="30"/>
    </row>
    <row r="29" spans="1:60" s="1" customFormat="1" ht="14.1" customHeight="1">
      <c r="A29" s="24" t="s">
        <v>87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5" t="s">
        <v>88</v>
      </c>
      <c r="N29" s="25"/>
      <c r="O29" s="25" t="s">
        <v>89</v>
      </c>
      <c r="P29" s="25"/>
      <c r="Q29" s="27" t="s">
        <v>54</v>
      </c>
      <c r="R29" s="27"/>
      <c r="S29" s="27"/>
      <c r="T29" s="27"/>
      <c r="U29" s="27"/>
      <c r="V29" s="27"/>
      <c r="W29" s="27" t="s">
        <v>54</v>
      </c>
      <c r="X29" s="27"/>
      <c r="Y29" s="27"/>
      <c r="Z29" s="27"/>
      <c r="AA29" s="27"/>
      <c r="AB29" s="27"/>
      <c r="AC29" s="27"/>
      <c r="AD29" s="27" t="s">
        <v>54</v>
      </c>
      <c r="AE29" s="27"/>
      <c r="AF29" s="27"/>
      <c r="AG29" s="27"/>
      <c r="AH29" s="27"/>
      <c r="AI29" s="27"/>
      <c r="AJ29" s="27"/>
      <c r="AK29" s="27" t="s">
        <v>54</v>
      </c>
      <c r="AL29" s="27"/>
      <c r="AM29" s="27"/>
      <c r="AN29" s="27"/>
      <c r="AO29" s="27"/>
      <c r="AP29" s="27"/>
      <c r="AQ29" s="27"/>
      <c r="AR29" s="27" t="s">
        <v>54</v>
      </c>
      <c r="AS29" s="27"/>
      <c r="AT29" s="27"/>
      <c r="AU29" s="27"/>
      <c r="AV29" s="27" t="s">
        <v>54</v>
      </c>
      <c r="AW29" s="27"/>
      <c r="AX29" s="27"/>
      <c r="AY29" s="27"/>
      <c r="AZ29" s="27"/>
      <c r="BA29" s="27"/>
      <c r="BB29" s="27"/>
      <c r="BC29" s="27"/>
      <c r="BD29" s="27"/>
      <c r="BE29" s="27"/>
      <c r="BF29" s="30" t="s">
        <v>54</v>
      </c>
      <c r="BG29" s="30"/>
      <c r="BH29" s="30"/>
    </row>
    <row r="30" spans="1:60" s="1" customFormat="1" ht="14.1" customHeight="1">
      <c r="A30" s="24" t="s">
        <v>90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5" t="s">
        <v>91</v>
      </c>
      <c r="N30" s="25"/>
      <c r="O30" s="25" t="s">
        <v>92</v>
      </c>
      <c r="P30" s="25"/>
      <c r="Q30" s="27" t="s">
        <v>54</v>
      </c>
      <c r="R30" s="27"/>
      <c r="S30" s="27"/>
      <c r="T30" s="27"/>
      <c r="U30" s="27"/>
      <c r="V30" s="27"/>
      <c r="W30" s="27" t="s">
        <v>54</v>
      </c>
      <c r="X30" s="27"/>
      <c r="Y30" s="27"/>
      <c r="Z30" s="27"/>
      <c r="AA30" s="27"/>
      <c r="AB30" s="27"/>
      <c r="AC30" s="27"/>
      <c r="AD30" s="27" t="s">
        <v>54</v>
      </c>
      <c r="AE30" s="27"/>
      <c r="AF30" s="27"/>
      <c r="AG30" s="27"/>
      <c r="AH30" s="27"/>
      <c r="AI30" s="27"/>
      <c r="AJ30" s="27"/>
      <c r="AK30" s="27" t="s">
        <v>54</v>
      </c>
      <c r="AL30" s="27"/>
      <c r="AM30" s="27"/>
      <c r="AN30" s="27"/>
      <c r="AO30" s="27"/>
      <c r="AP30" s="27"/>
      <c r="AQ30" s="27"/>
      <c r="AR30" s="27" t="s">
        <v>54</v>
      </c>
      <c r="AS30" s="27"/>
      <c r="AT30" s="27"/>
      <c r="AU30" s="27"/>
      <c r="AV30" s="27" t="s">
        <v>54</v>
      </c>
      <c r="AW30" s="27"/>
      <c r="AX30" s="27"/>
      <c r="AY30" s="27"/>
      <c r="AZ30" s="27"/>
      <c r="BA30" s="27"/>
      <c r="BB30" s="27"/>
      <c r="BC30" s="27"/>
      <c r="BD30" s="27"/>
      <c r="BE30" s="27"/>
      <c r="BF30" s="30" t="s">
        <v>54</v>
      </c>
      <c r="BG30" s="30"/>
      <c r="BH30" s="30"/>
    </row>
    <row r="31" spans="1:60" s="1" customFormat="1" ht="14.1" customHeight="1">
      <c r="A31" s="24" t="s">
        <v>93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5" t="s">
        <v>94</v>
      </c>
      <c r="N31" s="25"/>
      <c r="O31" s="25" t="s">
        <v>95</v>
      </c>
      <c r="P31" s="25"/>
      <c r="Q31" s="27" t="s">
        <v>54</v>
      </c>
      <c r="R31" s="27"/>
      <c r="S31" s="27"/>
      <c r="T31" s="27"/>
      <c r="U31" s="27"/>
      <c r="V31" s="27"/>
      <c r="W31" s="27" t="s">
        <v>54</v>
      </c>
      <c r="X31" s="27"/>
      <c r="Y31" s="27"/>
      <c r="Z31" s="27"/>
      <c r="AA31" s="27"/>
      <c r="AB31" s="27"/>
      <c r="AC31" s="27"/>
      <c r="AD31" s="27" t="s">
        <v>54</v>
      </c>
      <c r="AE31" s="27"/>
      <c r="AF31" s="27"/>
      <c r="AG31" s="27"/>
      <c r="AH31" s="27"/>
      <c r="AI31" s="27"/>
      <c r="AJ31" s="27"/>
      <c r="AK31" s="27" t="s">
        <v>54</v>
      </c>
      <c r="AL31" s="27"/>
      <c r="AM31" s="27"/>
      <c r="AN31" s="27"/>
      <c r="AO31" s="27"/>
      <c r="AP31" s="27"/>
      <c r="AQ31" s="27"/>
      <c r="AR31" s="27" t="s">
        <v>54</v>
      </c>
      <c r="AS31" s="27"/>
      <c r="AT31" s="27"/>
      <c r="AU31" s="27"/>
      <c r="AV31" s="27" t="s">
        <v>54</v>
      </c>
      <c r="AW31" s="27"/>
      <c r="AX31" s="27"/>
      <c r="AY31" s="27"/>
      <c r="AZ31" s="27"/>
      <c r="BA31" s="27"/>
      <c r="BB31" s="27"/>
      <c r="BC31" s="27"/>
      <c r="BD31" s="27"/>
      <c r="BE31" s="27"/>
      <c r="BF31" s="30" t="s">
        <v>54</v>
      </c>
      <c r="BG31" s="30"/>
      <c r="BH31" s="30"/>
    </row>
    <row r="32" spans="1:60" s="1" customFormat="1" ht="14.1" customHeight="1">
      <c r="A32" s="24" t="s">
        <v>96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5" t="s">
        <v>97</v>
      </c>
      <c r="N32" s="25"/>
      <c r="O32" s="25" t="s">
        <v>98</v>
      </c>
      <c r="P32" s="25"/>
      <c r="Q32" s="27" t="s">
        <v>54</v>
      </c>
      <c r="R32" s="27"/>
      <c r="S32" s="27"/>
      <c r="T32" s="27"/>
      <c r="U32" s="27"/>
      <c r="V32" s="27"/>
      <c r="W32" s="27" t="s">
        <v>54</v>
      </c>
      <c r="X32" s="27"/>
      <c r="Y32" s="27"/>
      <c r="Z32" s="27"/>
      <c r="AA32" s="27"/>
      <c r="AB32" s="27"/>
      <c r="AC32" s="27"/>
      <c r="AD32" s="27" t="s">
        <v>54</v>
      </c>
      <c r="AE32" s="27"/>
      <c r="AF32" s="27"/>
      <c r="AG32" s="27"/>
      <c r="AH32" s="27"/>
      <c r="AI32" s="27"/>
      <c r="AJ32" s="27"/>
      <c r="AK32" s="27" t="s">
        <v>54</v>
      </c>
      <c r="AL32" s="27"/>
      <c r="AM32" s="27"/>
      <c r="AN32" s="27"/>
      <c r="AO32" s="27"/>
      <c r="AP32" s="27"/>
      <c r="AQ32" s="27"/>
      <c r="AR32" s="27" t="s">
        <v>54</v>
      </c>
      <c r="AS32" s="27"/>
      <c r="AT32" s="27"/>
      <c r="AU32" s="27"/>
      <c r="AV32" s="27" t="s">
        <v>54</v>
      </c>
      <c r="AW32" s="27"/>
      <c r="AX32" s="27"/>
      <c r="AY32" s="27"/>
      <c r="AZ32" s="27"/>
      <c r="BA32" s="27"/>
      <c r="BB32" s="27"/>
      <c r="BC32" s="27"/>
      <c r="BD32" s="27"/>
      <c r="BE32" s="27"/>
      <c r="BF32" s="30" t="s">
        <v>54</v>
      </c>
      <c r="BG32" s="30"/>
      <c r="BH32" s="30"/>
    </row>
    <row r="33" spans="1:60" s="1" customFormat="1" ht="14.1" customHeight="1">
      <c r="A33" s="29" t="s">
        <v>99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5" t="s">
        <v>100</v>
      </c>
      <c r="N33" s="25"/>
      <c r="O33" s="25" t="s">
        <v>101</v>
      </c>
      <c r="P33" s="25"/>
      <c r="Q33" s="26">
        <f>1881384.49</f>
        <v>1881384.49</v>
      </c>
      <c r="R33" s="26"/>
      <c r="S33" s="26"/>
      <c r="T33" s="26"/>
      <c r="U33" s="26"/>
      <c r="V33" s="26"/>
      <c r="W33" s="26">
        <f>1825768.09</f>
        <v>1825768.09</v>
      </c>
      <c r="X33" s="26"/>
      <c r="Y33" s="26"/>
      <c r="Z33" s="26"/>
      <c r="AA33" s="26"/>
      <c r="AB33" s="26"/>
      <c r="AC33" s="26"/>
      <c r="AD33" s="27" t="s">
        <v>54</v>
      </c>
      <c r="AE33" s="27"/>
      <c r="AF33" s="27"/>
      <c r="AG33" s="27"/>
      <c r="AH33" s="27"/>
      <c r="AI33" s="27"/>
      <c r="AJ33" s="27"/>
      <c r="AK33" s="27" t="s">
        <v>54</v>
      </c>
      <c r="AL33" s="27"/>
      <c r="AM33" s="27"/>
      <c r="AN33" s="27"/>
      <c r="AO33" s="27"/>
      <c r="AP33" s="27"/>
      <c r="AQ33" s="27"/>
      <c r="AR33" s="27" t="s">
        <v>54</v>
      </c>
      <c r="AS33" s="27"/>
      <c r="AT33" s="27"/>
      <c r="AU33" s="27"/>
      <c r="AV33" s="26">
        <f>1825768.09</f>
        <v>1825768.09</v>
      </c>
      <c r="AW33" s="26"/>
      <c r="AX33" s="26"/>
      <c r="AY33" s="26"/>
      <c r="AZ33" s="26"/>
      <c r="BA33" s="26"/>
      <c r="BB33" s="26"/>
      <c r="BC33" s="26"/>
      <c r="BD33" s="26"/>
      <c r="BE33" s="26"/>
      <c r="BF33" s="28">
        <f>55616.4</f>
        <v>55616.4</v>
      </c>
      <c r="BG33" s="28"/>
      <c r="BH33" s="28"/>
    </row>
    <row r="34" spans="1:60" s="1" customFormat="1" ht="24" customHeight="1">
      <c r="A34" s="24" t="s">
        <v>102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5" t="s">
        <v>103</v>
      </c>
      <c r="N34" s="25"/>
      <c r="O34" s="25" t="s">
        <v>101</v>
      </c>
      <c r="P34" s="25"/>
      <c r="Q34" s="26">
        <f>1881384.49</f>
        <v>1881384.49</v>
      </c>
      <c r="R34" s="26"/>
      <c r="S34" s="26"/>
      <c r="T34" s="26"/>
      <c r="U34" s="26"/>
      <c r="V34" s="26"/>
      <c r="W34" s="26">
        <f>1825768.09</f>
        <v>1825768.09</v>
      </c>
      <c r="X34" s="26"/>
      <c r="Y34" s="26"/>
      <c r="Z34" s="26"/>
      <c r="AA34" s="26"/>
      <c r="AB34" s="26"/>
      <c r="AC34" s="26"/>
      <c r="AD34" s="27" t="s">
        <v>54</v>
      </c>
      <c r="AE34" s="27"/>
      <c r="AF34" s="27"/>
      <c r="AG34" s="27"/>
      <c r="AH34" s="27"/>
      <c r="AI34" s="27"/>
      <c r="AJ34" s="27"/>
      <c r="AK34" s="27" t="s">
        <v>54</v>
      </c>
      <c r="AL34" s="27"/>
      <c r="AM34" s="27"/>
      <c r="AN34" s="27"/>
      <c r="AO34" s="27"/>
      <c r="AP34" s="27"/>
      <c r="AQ34" s="27"/>
      <c r="AR34" s="27" t="s">
        <v>54</v>
      </c>
      <c r="AS34" s="27"/>
      <c r="AT34" s="27"/>
      <c r="AU34" s="27"/>
      <c r="AV34" s="26">
        <f>1825768.09</f>
        <v>1825768.09</v>
      </c>
      <c r="AW34" s="26"/>
      <c r="AX34" s="26"/>
      <c r="AY34" s="26"/>
      <c r="AZ34" s="26"/>
      <c r="BA34" s="26"/>
      <c r="BB34" s="26"/>
      <c r="BC34" s="26"/>
      <c r="BD34" s="26"/>
      <c r="BE34" s="26"/>
      <c r="BF34" s="28">
        <f>55616.4</f>
        <v>55616.4</v>
      </c>
      <c r="BG34" s="28"/>
      <c r="BH34" s="28"/>
    </row>
    <row r="35" spans="1:60" s="1" customFormat="1" ht="24" customHeight="1">
      <c r="A35" s="24" t="s">
        <v>104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5" t="s">
        <v>105</v>
      </c>
      <c r="N35" s="25"/>
      <c r="O35" s="25" t="s">
        <v>101</v>
      </c>
      <c r="P35" s="25"/>
      <c r="Q35" s="27" t="s">
        <v>54</v>
      </c>
      <c r="R35" s="27"/>
      <c r="S35" s="27"/>
      <c r="T35" s="27"/>
      <c r="U35" s="27"/>
      <c r="V35" s="27"/>
      <c r="W35" s="27" t="s">
        <v>54</v>
      </c>
      <c r="X35" s="27"/>
      <c r="Y35" s="27"/>
      <c r="Z35" s="27"/>
      <c r="AA35" s="27"/>
      <c r="AB35" s="27"/>
      <c r="AC35" s="27"/>
      <c r="AD35" s="27" t="s">
        <v>54</v>
      </c>
      <c r="AE35" s="27"/>
      <c r="AF35" s="27"/>
      <c r="AG35" s="27"/>
      <c r="AH35" s="27"/>
      <c r="AI35" s="27"/>
      <c r="AJ35" s="27"/>
      <c r="AK35" s="27" t="s">
        <v>54</v>
      </c>
      <c r="AL35" s="27"/>
      <c r="AM35" s="27"/>
      <c r="AN35" s="27"/>
      <c r="AO35" s="27"/>
      <c r="AP35" s="27"/>
      <c r="AQ35" s="27"/>
      <c r="AR35" s="27" t="s">
        <v>54</v>
      </c>
      <c r="AS35" s="27"/>
      <c r="AT35" s="27"/>
      <c r="AU35" s="27"/>
      <c r="AV35" s="27" t="s">
        <v>54</v>
      </c>
      <c r="AW35" s="27"/>
      <c r="AX35" s="27"/>
      <c r="AY35" s="27"/>
      <c r="AZ35" s="27"/>
      <c r="BA35" s="27"/>
      <c r="BB35" s="27"/>
      <c r="BC35" s="27"/>
      <c r="BD35" s="27"/>
      <c r="BE35" s="27"/>
      <c r="BF35" s="30" t="s">
        <v>54</v>
      </c>
      <c r="BG35" s="30"/>
      <c r="BH35" s="30"/>
    </row>
    <row r="36" spans="1:60" s="1" customFormat="1" ht="14.1" customHeight="1">
      <c r="A36" s="24" t="s">
        <v>106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5" t="s">
        <v>107</v>
      </c>
      <c r="N36" s="25"/>
      <c r="O36" s="25" t="s">
        <v>101</v>
      </c>
      <c r="P36" s="25"/>
      <c r="Q36" s="27" t="s">
        <v>54</v>
      </c>
      <c r="R36" s="27"/>
      <c r="S36" s="27"/>
      <c r="T36" s="27"/>
      <c r="U36" s="27"/>
      <c r="V36" s="27"/>
      <c r="W36" s="27" t="s">
        <v>54</v>
      </c>
      <c r="X36" s="27"/>
      <c r="Y36" s="27"/>
      <c r="Z36" s="27"/>
      <c r="AA36" s="27"/>
      <c r="AB36" s="27"/>
      <c r="AC36" s="27"/>
      <c r="AD36" s="27" t="s">
        <v>54</v>
      </c>
      <c r="AE36" s="27"/>
      <c r="AF36" s="27"/>
      <c r="AG36" s="27"/>
      <c r="AH36" s="27"/>
      <c r="AI36" s="27"/>
      <c r="AJ36" s="27"/>
      <c r="AK36" s="27" t="s">
        <v>54</v>
      </c>
      <c r="AL36" s="27"/>
      <c r="AM36" s="27"/>
      <c r="AN36" s="27"/>
      <c r="AO36" s="27"/>
      <c r="AP36" s="27"/>
      <c r="AQ36" s="27"/>
      <c r="AR36" s="27" t="s">
        <v>54</v>
      </c>
      <c r="AS36" s="27"/>
      <c r="AT36" s="27"/>
      <c r="AU36" s="27"/>
      <c r="AV36" s="27" t="s">
        <v>54</v>
      </c>
      <c r="AW36" s="27"/>
      <c r="AX36" s="27"/>
      <c r="AY36" s="27"/>
      <c r="AZ36" s="27"/>
      <c r="BA36" s="27"/>
      <c r="BB36" s="27"/>
      <c r="BC36" s="27"/>
      <c r="BD36" s="27"/>
      <c r="BE36" s="27"/>
      <c r="BF36" s="30" t="s">
        <v>54</v>
      </c>
      <c r="BG36" s="30"/>
      <c r="BH36" s="30"/>
    </row>
    <row r="37" spans="1:60" s="1" customFormat="1" ht="14.1" customHeight="1">
      <c r="A37" s="24" t="s">
        <v>108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5" t="s">
        <v>109</v>
      </c>
      <c r="N37" s="25"/>
      <c r="O37" s="25" t="s">
        <v>101</v>
      </c>
      <c r="P37" s="25"/>
      <c r="Q37" s="27" t="s">
        <v>54</v>
      </c>
      <c r="R37" s="27"/>
      <c r="S37" s="27"/>
      <c r="T37" s="27"/>
      <c r="U37" s="27"/>
      <c r="V37" s="27"/>
      <c r="W37" s="27" t="s">
        <v>54</v>
      </c>
      <c r="X37" s="27"/>
      <c r="Y37" s="27"/>
      <c r="Z37" s="27"/>
      <c r="AA37" s="27"/>
      <c r="AB37" s="27"/>
      <c r="AC37" s="27"/>
      <c r="AD37" s="27" t="s">
        <v>54</v>
      </c>
      <c r="AE37" s="27"/>
      <c r="AF37" s="27"/>
      <c r="AG37" s="27"/>
      <c r="AH37" s="27"/>
      <c r="AI37" s="27"/>
      <c r="AJ37" s="27"/>
      <c r="AK37" s="27" t="s">
        <v>54</v>
      </c>
      <c r="AL37" s="27"/>
      <c r="AM37" s="27"/>
      <c r="AN37" s="27"/>
      <c r="AO37" s="27"/>
      <c r="AP37" s="27"/>
      <c r="AQ37" s="27"/>
      <c r="AR37" s="27" t="s">
        <v>54</v>
      </c>
      <c r="AS37" s="27"/>
      <c r="AT37" s="27"/>
      <c r="AU37" s="27"/>
      <c r="AV37" s="27" t="s">
        <v>54</v>
      </c>
      <c r="AW37" s="27"/>
      <c r="AX37" s="27"/>
      <c r="AY37" s="27"/>
      <c r="AZ37" s="27"/>
      <c r="BA37" s="27"/>
      <c r="BB37" s="27"/>
      <c r="BC37" s="27"/>
      <c r="BD37" s="27"/>
      <c r="BE37" s="27"/>
      <c r="BF37" s="30" t="s">
        <v>54</v>
      </c>
      <c r="BG37" s="30"/>
      <c r="BH37" s="30"/>
    </row>
    <row r="38" spans="1:60" s="1" customFormat="1" ht="8.1" customHeight="1">
      <c r="A38" s="31" t="s">
        <v>0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2" t="s">
        <v>0</v>
      </c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</row>
    <row r="39" spans="1:60" s="1" customFormat="1" ht="21" customHeight="1">
      <c r="A39" s="3" t="s">
        <v>110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5" t="s">
        <v>111</v>
      </c>
      <c r="BA39" s="5"/>
      <c r="BB39" s="5"/>
      <c r="BC39" s="5"/>
      <c r="BD39" s="5"/>
      <c r="BE39" s="5"/>
      <c r="BF39" s="5"/>
      <c r="BG39" s="5"/>
      <c r="BH39" s="5"/>
    </row>
    <row r="40" spans="1:60" s="1" customFormat="1" ht="12" customHeight="1">
      <c r="A40" s="20" t="s">
        <v>30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1" t="s">
        <v>31</v>
      </c>
      <c r="N40" s="21"/>
      <c r="O40" s="21" t="s">
        <v>32</v>
      </c>
      <c r="P40" s="21"/>
      <c r="Q40" s="21" t="s">
        <v>33</v>
      </c>
      <c r="R40" s="21"/>
      <c r="S40" s="21"/>
      <c r="T40" s="21"/>
      <c r="U40" s="21"/>
      <c r="V40" s="21"/>
      <c r="W40" s="21" t="s">
        <v>34</v>
      </c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 t="s">
        <v>40</v>
      </c>
      <c r="BG40" s="21"/>
      <c r="BH40" s="21"/>
    </row>
    <row r="41" spans="1:60" s="1" customFormat="1" ht="26.1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 t="s">
        <v>35</v>
      </c>
      <c r="X41" s="21"/>
      <c r="Y41" s="21"/>
      <c r="Z41" s="21"/>
      <c r="AA41" s="21"/>
      <c r="AB41" s="21"/>
      <c r="AC41" s="21"/>
      <c r="AD41" s="21" t="s">
        <v>36</v>
      </c>
      <c r="AE41" s="21"/>
      <c r="AF41" s="21"/>
      <c r="AG41" s="21"/>
      <c r="AH41" s="21"/>
      <c r="AI41" s="21"/>
      <c r="AJ41" s="21"/>
      <c r="AK41" s="21" t="s">
        <v>37</v>
      </c>
      <c r="AL41" s="21"/>
      <c r="AM41" s="21"/>
      <c r="AN41" s="21"/>
      <c r="AO41" s="21"/>
      <c r="AP41" s="21"/>
      <c r="AQ41" s="21"/>
      <c r="AR41" s="21" t="s">
        <v>38</v>
      </c>
      <c r="AS41" s="21"/>
      <c r="AT41" s="21"/>
      <c r="AU41" s="21"/>
      <c r="AV41" s="21" t="s">
        <v>39</v>
      </c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</row>
    <row r="42" spans="1:60" s="1" customFormat="1" ht="12.95" customHeight="1">
      <c r="A42" s="19" t="s">
        <v>41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22" t="s">
        <v>42</v>
      </c>
      <c r="N42" s="22"/>
      <c r="O42" s="22" t="s">
        <v>43</v>
      </c>
      <c r="P42" s="22"/>
      <c r="Q42" s="22" t="s">
        <v>44</v>
      </c>
      <c r="R42" s="22"/>
      <c r="S42" s="22"/>
      <c r="T42" s="22"/>
      <c r="U42" s="22"/>
      <c r="V42" s="22"/>
      <c r="W42" s="22" t="s">
        <v>45</v>
      </c>
      <c r="X42" s="22"/>
      <c r="Y42" s="22"/>
      <c r="Z42" s="22"/>
      <c r="AA42" s="22"/>
      <c r="AB42" s="22"/>
      <c r="AC42" s="22"/>
      <c r="AD42" s="22" t="s">
        <v>46</v>
      </c>
      <c r="AE42" s="22"/>
      <c r="AF42" s="22"/>
      <c r="AG42" s="22"/>
      <c r="AH42" s="22"/>
      <c r="AI42" s="22"/>
      <c r="AJ42" s="22"/>
      <c r="AK42" s="22" t="s">
        <v>47</v>
      </c>
      <c r="AL42" s="22"/>
      <c r="AM42" s="22"/>
      <c r="AN42" s="22"/>
      <c r="AO42" s="22"/>
      <c r="AP42" s="22"/>
      <c r="AQ42" s="22"/>
      <c r="AR42" s="22" t="s">
        <v>48</v>
      </c>
      <c r="AS42" s="22"/>
      <c r="AT42" s="22"/>
      <c r="AU42" s="22"/>
      <c r="AV42" s="22" t="s">
        <v>49</v>
      </c>
      <c r="AW42" s="22"/>
      <c r="AX42" s="22"/>
      <c r="AY42" s="22"/>
      <c r="AZ42" s="22"/>
      <c r="BA42" s="22"/>
      <c r="BB42" s="22"/>
      <c r="BC42" s="22"/>
      <c r="BD42" s="22"/>
      <c r="BE42" s="22"/>
      <c r="BF42" s="22" t="s">
        <v>50</v>
      </c>
      <c r="BG42" s="22"/>
      <c r="BH42" s="22"/>
    </row>
    <row r="43" spans="1:60" s="1" customFormat="1" ht="14.1" customHeight="1">
      <c r="A43" s="33" t="s">
        <v>112</v>
      </c>
      <c r="B43" s="33"/>
      <c r="C43" s="24" t="s">
        <v>52</v>
      </c>
      <c r="D43" s="24"/>
      <c r="E43" s="24"/>
      <c r="F43" s="24"/>
      <c r="G43" s="24"/>
      <c r="H43" s="24"/>
      <c r="I43" s="24"/>
      <c r="J43" s="24"/>
      <c r="K43" s="24"/>
      <c r="L43" s="24"/>
      <c r="M43" s="25" t="s">
        <v>113</v>
      </c>
      <c r="N43" s="25"/>
      <c r="O43" s="25" t="s">
        <v>77</v>
      </c>
      <c r="P43" s="25"/>
      <c r="Q43" s="26">
        <f>1881384.49</f>
        <v>1881384.49</v>
      </c>
      <c r="R43" s="26"/>
      <c r="S43" s="26"/>
      <c r="T43" s="26"/>
      <c r="U43" s="26"/>
      <c r="V43" s="26"/>
      <c r="W43" s="26">
        <f>1797703.99</f>
        <v>1797703.99</v>
      </c>
      <c r="X43" s="26"/>
      <c r="Y43" s="26"/>
      <c r="Z43" s="26"/>
      <c r="AA43" s="26"/>
      <c r="AB43" s="26"/>
      <c r="AC43" s="26"/>
      <c r="AD43" s="27" t="s">
        <v>54</v>
      </c>
      <c r="AE43" s="27"/>
      <c r="AF43" s="27"/>
      <c r="AG43" s="27"/>
      <c r="AH43" s="27"/>
      <c r="AI43" s="27"/>
      <c r="AJ43" s="27"/>
      <c r="AK43" s="26">
        <f>28064.1</f>
        <v>28064.1</v>
      </c>
      <c r="AL43" s="26"/>
      <c r="AM43" s="26"/>
      <c r="AN43" s="26"/>
      <c r="AO43" s="26"/>
      <c r="AP43" s="26"/>
      <c r="AQ43" s="26"/>
      <c r="AR43" s="27" t="s">
        <v>54</v>
      </c>
      <c r="AS43" s="27"/>
      <c r="AT43" s="27"/>
      <c r="AU43" s="27"/>
      <c r="AV43" s="26">
        <f>1825768.09</f>
        <v>1825768.09</v>
      </c>
      <c r="AW43" s="26"/>
      <c r="AX43" s="26"/>
      <c r="AY43" s="26"/>
      <c r="AZ43" s="26"/>
      <c r="BA43" s="26"/>
      <c r="BB43" s="26"/>
      <c r="BC43" s="26"/>
      <c r="BD43" s="26"/>
      <c r="BE43" s="26"/>
      <c r="BF43" s="28">
        <f>55616.4</f>
        <v>55616.4</v>
      </c>
      <c r="BG43" s="28"/>
      <c r="BH43" s="28"/>
    </row>
    <row r="44" spans="1:60" s="1" customFormat="1" ht="14.1" customHeight="1">
      <c r="A44" s="34" t="s">
        <v>114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25" t="s">
        <v>116</v>
      </c>
      <c r="N44" s="25"/>
      <c r="O44" s="25" t="s">
        <v>117</v>
      </c>
      <c r="P44" s="25"/>
      <c r="Q44" s="27" t="s">
        <v>54</v>
      </c>
      <c r="R44" s="27"/>
      <c r="S44" s="27"/>
      <c r="T44" s="27"/>
      <c r="U44" s="27"/>
      <c r="V44" s="27"/>
      <c r="W44" s="27" t="s">
        <v>54</v>
      </c>
      <c r="X44" s="27"/>
      <c r="Y44" s="27"/>
      <c r="Z44" s="27"/>
      <c r="AA44" s="27"/>
      <c r="AB44" s="27"/>
      <c r="AC44" s="27"/>
      <c r="AD44" s="27" t="s">
        <v>54</v>
      </c>
      <c r="AE44" s="27"/>
      <c r="AF44" s="27"/>
      <c r="AG44" s="27"/>
      <c r="AH44" s="27"/>
      <c r="AI44" s="27"/>
      <c r="AJ44" s="27"/>
      <c r="AK44" s="27" t="s">
        <v>54</v>
      </c>
      <c r="AL44" s="27"/>
      <c r="AM44" s="27"/>
      <c r="AN44" s="27"/>
      <c r="AO44" s="27"/>
      <c r="AP44" s="27"/>
      <c r="AQ44" s="27"/>
      <c r="AR44" s="27" t="s">
        <v>54</v>
      </c>
      <c r="AS44" s="27"/>
      <c r="AT44" s="27"/>
      <c r="AU44" s="27"/>
      <c r="AV44" s="27" t="s">
        <v>54</v>
      </c>
      <c r="AW44" s="27"/>
      <c r="AX44" s="27"/>
      <c r="AY44" s="27"/>
      <c r="AZ44" s="27"/>
      <c r="BA44" s="27"/>
      <c r="BB44" s="27"/>
      <c r="BC44" s="27"/>
      <c r="BD44" s="27"/>
      <c r="BE44" s="27"/>
      <c r="BF44" s="30" t="s">
        <v>54</v>
      </c>
      <c r="BG44" s="30"/>
      <c r="BH44" s="30"/>
    </row>
    <row r="45" spans="1:60" s="1" customFormat="1" ht="24" customHeight="1">
      <c r="A45" s="35" t="s">
        <v>115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25"/>
      <c r="N45" s="25"/>
      <c r="O45" s="25"/>
      <c r="P45" s="25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30"/>
      <c r="BG45" s="30"/>
      <c r="BH45" s="30"/>
    </row>
    <row r="46" spans="1:60" s="1" customFormat="1" ht="24" customHeight="1">
      <c r="A46" s="24" t="s">
        <v>118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5" t="s">
        <v>119</v>
      </c>
      <c r="N46" s="25"/>
      <c r="O46" s="25" t="s">
        <v>120</v>
      </c>
      <c r="P46" s="25"/>
      <c r="Q46" s="27" t="s">
        <v>54</v>
      </c>
      <c r="R46" s="27"/>
      <c r="S46" s="27"/>
      <c r="T46" s="27"/>
      <c r="U46" s="27"/>
      <c r="V46" s="27"/>
      <c r="W46" s="27" t="s">
        <v>54</v>
      </c>
      <c r="X46" s="27"/>
      <c r="Y46" s="27"/>
      <c r="Z46" s="27"/>
      <c r="AA46" s="27"/>
      <c r="AB46" s="27"/>
      <c r="AC46" s="27"/>
      <c r="AD46" s="27" t="s">
        <v>54</v>
      </c>
      <c r="AE46" s="27"/>
      <c r="AF46" s="27"/>
      <c r="AG46" s="27"/>
      <c r="AH46" s="27"/>
      <c r="AI46" s="27"/>
      <c r="AJ46" s="27"/>
      <c r="AK46" s="27" t="s">
        <v>54</v>
      </c>
      <c r="AL46" s="27"/>
      <c r="AM46" s="27"/>
      <c r="AN46" s="27"/>
      <c r="AO46" s="27"/>
      <c r="AP46" s="27"/>
      <c r="AQ46" s="27"/>
      <c r="AR46" s="27" t="s">
        <v>54</v>
      </c>
      <c r="AS46" s="27"/>
      <c r="AT46" s="27"/>
      <c r="AU46" s="27"/>
      <c r="AV46" s="27" t="s">
        <v>54</v>
      </c>
      <c r="AW46" s="27"/>
      <c r="AX46" s="27"/>
      <c r="AY46" s="27"/>
      <c r="AZ46" s="27"/>
      <c r="BA46" s="27"/>
      <c r="BB46" s="27"/>
      <c r="BC46" s="27"/>
      <c r="BD46" s="27"/>
      <c r="BE46" s="27"/>
      <c r="BF46" s="30" t="s">
        <v>54</v>
      </c>
      <c r="BG46" s="30"/>
      <c r="BH46" s="30"/>
    </row>
    <row r="47" spans="1:60" s="1" customFormat="1" ht="14.1" customHeight="1">
      <c r="A47" s="24" t="s">
        <v>121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5" t="s">
        <v>122</v>
      </c>
      <c r="N47" s="25"/>
      <c r="O47" s="25" t="s">
        <v>123</v>
      </c>
      <c r="P47" s="25"/>
      <c r="Q47" s="27" t="s">
        <v>54</v>
      </c>
      <c r="R47" s="27"/>
      <c r="S47" s="27"/>
      <c r="T47" s="27"/>
      <c r="U47" s="27"/>
      <c r="V47" s="27"/>
      <c r="W47" s="27" t="s">
        <v>54</v>
      </c>
      <c r="X47" s="27"/>
      <c r="Y47" s="27"/>
      <c r="Z47" s="27"/>
      <c r="AA47" s="27"/>
      <c r="AB47" s="27"/>
      <c r="AC47" s="27"/>
      <c r="AD47" s="27" t="s">
        <v>54</v>
      </c>
      <c r="AE47" s="27"/>
      <c r="AF47" s="27"/>
      <c r="AG47" s="27"/>
      <c r="AH47" s="27"/>
      <c r="AI47" s="27"/>
      <c r="AJ47" s="27"/>
      <c r="AK47" s="27" t="s">
        <v>54</v>
      </c>
      <c r="AL47" s="27"/>
      <c r="AM47" s="27"/>
      <c r="AN47" s="27"/>
      <c r="AO47" s="27"/>
      <c r="AP47" s="27"/>
      <c r="AQ47" s="27"/>
      <c r="AR47" s="27" t="s">
        <v>54</v>
      </c>
      <c r="AS47" s="27"/>
      <c r="AT47" s="27"/>
      <c r="AU47" s="27"/>
      <c r="AV47" s="27" t="s">
        <v>54</v>
      </c>
      <c r="AW47" s="27"/>
      <c r="AX47" s="27"/>
      <c r="AY47" s="27"/>
      <c r="AZ47" s="27"/>
      <c r="BA47" s="27"/>
      <c r="BB47" s="27"/>
      <c r="BC47" s="27"/>
      <c r="BD47" s="27"/>
      <c r="BE47" s="27"/>
      <c r="BF47" s="30" t="s">
        <v>54</v>
      </c>
      <c r="BG47" s="30"/>
      <c r="BH47" s="30"/>
    </row>
    <row r="48" spans="1:60" s="1" customFormat="1" ht="14.1" customHeight="1">
      <c r="A48" s="24" t="s">
        <v>124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5" t="s">
        <v>125</v>
      </c>
      <c r="N48" s="25"/>
      <c r="O48" s="25" t="s">
        <v>126</v>
      </c>
      <c r="P48" s="25"/>
      <c r="Q48" s="27" t="s">
        <v>54</v>
      </c>
      <c r="R48" s="27"/>
      <c r="S48" s="27"/>
      <c r="T48" s="27"/>
      <c r="U48" s="27"/>
      <c r="V48" s="27"/>
      <c r="W48" s="27" t="s">
        <v>54</v>
      </c>
      <c r="X48" s="27"/>
      <c r="Y48" s="27"/>
      <c r="Z48" s="27"/>
      <c r="AA48" s="27"/>
      <c r="AB48" s="27"/>
      <c r="AC48" s="27"/>
      <c r="AD48" s="27" t="s">
        <v>54</v>
      </c>
      <c r="AE48" s="27"/>
      <c r="AF48" s="27"/>
      <c r="AG48" s="27"/>
      <c r="AH48" s="27"/>
      <c r="AI48" s="27"/>
      <c r="AJ48" s="27"/>
      <c r="AK48" s="27" t="s">
        <v>54</v>
      </c>
      <c r="AL48" s="27"/>
      <c r="AM48" s="27"/>
      <c r="AN48" s="27"/>
      <c r="AO48" s="27"/>
      <c r="AP48" s="27"/>
      <c r="AQ48" s="27"/>
      <c r="AR48" s="27" t="s">
        <v>54</v>
      </c>
      <c r="AS48" s="27"/>
      <c r="AT48" s="27"/>
      <c r="AU48" s="27"/>
      <c r="AV48" s="27" t="s">
        <v>54</v>
      </c>
      <c r="AW48" s="27"/>
      <c r="AX48" s="27"/>
      <c r="AY48" s="27"/>
      <c r="AZ48" s="27"/>
      <c r="BA48" s="27"/>
      <c r="BB48" s="27"/>
      <c r="BC48" s="27"/>
      <c r="BD48" s="27"/>
      <c r="BE48" s="27"/>
      <c r="BF48" s="30" t="s">
        <v>54</v>
      </c>
      <c r="BG48" s="30"/>
      <c r="BH48" s="30"/>
    </row>
    <row r="49" spans="1:60" s="1" customFormat="1" ht="14.1" customHeight="1">
      <c r="A49" s="29" t="s">
        <v>127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5" t="s">
        <v>128</v>
      </c>
      <c r="N49" s="25"/>
      <c r="O49" s="25" t="s">
        <v>129</v>
      </c>
      <c r="P49" s="25"/>
      <c r="Q49" s="26">
        <f>1424958.38</f>
        <v>1424958.38</v>
      </c>
      <c r="R49" s="26"/>
      <c r="S49" s="26"/>
      <c r="T49" s="26"/>
      <c r="U49" s="26"/>
      <c r="V49" s="26"/>
      <c r="W49" s="26">
        <f>1424958.38</f>
        <v>1424958.38</v>
      </c>
      <c r="X49" s="26"/>
      <c r="Y49" s="26"/>
      <c r="Z49" s="26"/>
      <c r="AA49" s="26"/>
      <c r="AB49" s="26"/>
      <c r="AC49" s="26"/>
      <c r="AD49" s="27" t="s">
        <v>54</v>
      </c>
      <c r="AE49" s="27"/>
      <c r="AF49" s="27"/>
      <c r="AG49" s="27"/>
      <c r="AH49" s="27"/>
      <c r="AI49" s="27"/>
      <c r="AJ49" s="27"/>
      <c r="AK49" s="27" t="s">
        <v>54</v>
      </c>
      <c r="AL49" s="27"/>
      <c r="AM49" s="27"/>
      <c r="AN49" s="27"/>
      <c r="AO49" s="27"/>
      <c r="AP49" s="27"/>
      <c r="AQ49" s="27"/>
      <c r="AR49" s="27" t="s">
        <v>54</v>
      </c>
      <c r="AS49" s="27"/>
      <c r="AT49" s="27"/>
      <c r="AU49" s="27"/>
      <c r="AV49" s="26">
        <f>1424958.38</f>
        <v>1424958.38</v>
      </c>
      <c r="AW49" s="26"/>
      <c r="AX49" s="26"/>
      <c r="AY49" s="26"/>
      <c r="AZ49" s="26"/>
      <c r="BA49" s="26"/>
      <c r="BB49" s="26"/>
      <c r="BC49" s="26"/>
      <c r="BD49" s="26"/>
      <c r="BE49" s="26"/>
      <c r="BF49" s="30" t="s">
        <v>54</v>
      </c>
      <c r="BG49" s="30"/>
      <c r="BH49" s="30"/>
    </row>
    <row r="50" spans="1:60" s="1" customFormat="1" ht="24" customHeight="1">
      <c r="A50" s="24" t="s">
        <v>130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5" t="s">
        <v>131</v>
      </c>
      <c r="N50" s="25"/>
      <c r="O50" s="25" t="s">
        <v>132</v>
      </c>
      <c r="P50" s="25"/>
      <c r="Q50" s="27" t="s">
        <v>54</v>
      </c>
      <c r="R50" s="27"/>
      <c r="S50" s="27"/>
      <c r="T50" s="27"/>
      <c r="U50" s="27"/>
      <c r="V50" s="27"/>
      <c r="W50" s="27" t="s">
        <v>54</v>
      </c>
      <c r="X50" s="27"/>
      <c r="Y50" s="27"/>
      <c r="Z50" s="27"/>
      <c r="AA50" s="27"/>
      <c r="AB50" s="27"/>
      <c r="AC50" s="27"/>
      <c r="AD50" s="27" t="s">
        <v>54</v>
      </c>
      <c r="AE50" s="27"/>
      <c r="AF50" s="27"/>
      <c r="AG50" s="27"/>
      <c r="AH50" s="27"/>
      <c r="AI50" s="27"/>
      <c r="AJ50" s="27"/>
      <c r="AK50" s="27" t="s">
        <v>54</v>
      </c>
      <c r="AL50" s="27"/>
      <c r="AM50" s="27"/>
      <c r="AN50" s="27"/>
      <c r="AO50" s="27"/>
      <c r="AP50" s="27"/>
      <c r="AQ50" s="27"/>
      <c r="AR50" s="27" t="s">
        <v>54</v>
      </c>
      <c r="AS50" s="27"/>
      <c r="AT50" s="27"/>
      <c r="AU50" s="27"/>
      <c r="AV50" s="27" t="s">
        <v>54</v>
      </c>
      <c r="AW50" s="27"/>
      <c r="AX50" s="27"/>
      <c r="AY50" s="27"/>
      <c r="AZ50" s="27"/>
      <c r="BA50" s="27"/>
      <c r="BB50" s="27"/>
      <c r="BC50" s="27"/>
      <c r="BD50" s="27"/>
      <c r="BE50" s="27"/>
      <c r="BF50" s="30" t="s">
        <v>54</v>
      </c>
      <c r="BG50" s="30"/>
      <c r="BH50" s="30"/>
    </row>
    <row r="51" spans="1:60" s="1" customFormat="1" ht="14.1" customHeight="1">
      <c r="A51" s="24" t="s">
        <v>133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5" t="s">
        <v>134</v>
      </c>
      <c r="N51" s="25"/>
      <c r="O51" s="25" t="s">
        <v>135</v>
      </c>
      <c r="P51" s="25"/>
      <c r="Q51" s="27" t="s">
        <v>54</v>
      </c>
      <c r="R51" s="27"/>
      <c r="S51" s="27"/>
      <c r="T51" s="27"/>
      <c r="U51" s="27"/>
      <c r="V51" s="27"/>
      <c r="W51" s="27" t="s">
        <v>54</v>
      </c>
      <c r="X51" s="27"/>
      <c r="Y51" s="27"/>
      <c r="Z51" s="27"/>
      <c r="AA51" s="27"/>
      <c r="AB51" s="27"/>
      <c r="AC51" s="27"/>
      <c r="AD51" s="27" t="s">
        <v>54</v>
      </c>
      <c r="AE51" s="27"/>
      <c r="AF51" s="27"/>
      <c r="AG51" s="27"/>
      <c r="AH51" s="27"/>
      <c r="AI51" s="27"/>
      <c r="AJ51" s="27"/>
      <c r="AK51" s="27" t="s">
        <v>54</v>
      </c>
      <c r="AL51" s="27"/>
      <c r="AM51" s="27"/>
      <c r="AN51" s="27"/>
      <c r="AO51" s="27"/>
      <c r="AP51" s="27"/>
      <c r="AQ51" s="27"/>
      <c r="AR51" s="27" t="s">
        <v>54</v>
      </c>
      <c r="AS51" s="27"/>
      <c r="AT51" s="27"/>
      <c r="AU51" s="27"/>
      <c r="AV51" s="27" t="s">
        <v>54</v>
      </c>
      <c r="AW51" s="27"/>
      <c r="AX51" s="27"/>
      <c r="AY51" s="27"/>
      <c r="AZ51" s="27"/>
      <c r="BA51" s="27"/>
      <c r="BB51" s="27"/>
      <c r="BC51" s="27"/>
      <c r="BD51" s="27"/>
      <c r="BE51" s="27"/>
      <c r="BF51" s="30" t="s">
        <v>54</v>
      </c>
      <c r="BG51" s="30"/>
      <c r="BH51" s="30"/>
    </row>
    <row r="52" spans="1:60" s="1" customFormat="1" ht="14.1" customHeight="1">
      <c r="A52" s="24" t="s">
        <v>136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5" t="s">
        <v>137</v>
      </c>
      <c r="N52" s="25"/>
      <c r="O52" s="25" t="s">
        <v>138</v>
      </c>
      <c r="P52" s="25"/>
      <c r="Q52" s="27" t="s">
        <v>54</v>
      </c>
      <c r="R52" s="27"/>
      <c r="S52" s="27"/>
      <c r="T52" s="27"/>
      <c r="U52" s="27"/>
      <c r="V52" s="27"/>
      <c r="W52" s="27" t="s">
        <v>54</v>
      </c>
      <c r="X52" s="27"/>
      <c r="Y52" s="27"/>
      <c r="Z52" s="27"/>
      <c r="AA52" s="27"/>
      <c r="AB52" s="27"/>
      <c r="AC52" s="27"/>
      <c r="AD52" s="27" t="s">
        <v>54</v>
      </c>
      <c r="AE52" s="27"/>
      <c r="AF52" s="27"/>
      <c r="AG52" s="27"/>
      <c r="AH52" s="27"/>
      <c r="AI52" s="27"/>
      <c r="AJ52" s="27"/>
      <c r="AK52" s="27" t="s">
        <v>54</v>
      </c>
      <c r="AL52" s="27"/>
      <c r="AM52" s="27"/>
      <c r="AN52" s="27"/>
      <c r="AO52" s="27"/>
      <c r="AP52" s="27"/>
      <c r="AQ52" s="27"/>
      <c r="AR52" s="27" t="s">
        <v>54</v>
      </c>
      <c r="AS52" s="27"/>
      <c r="AT52" s="27"/>
      <c r="AU52" s="27"/>
      <c r="AV52" s="27" t="s">
        <v>54</v>
      </c>
      <c r="AW52" s="27"/>
      <c r="AX52" s="27"/>
      <c r="AY52" s="27"/>
      <c r="AZ52" s="27"/>
      <c r="BA52" s="27"/>
      <c r="BB52" s="27"/>
      <c r="BC52" s="27"/>
      <c r="BD52" s="27"/>
      <c r="BE52" s="27"/>
      <c r="BF52" s="30" t="s">
        <v>54</v>
      </c>
      <c r="BG52" s="30"/>
      <c r="BH52" s="30"/>
    </row>
    <row r="53" spans="1:60" s="1" customFormat="1" ht="14.1" customHeight="1">
      <c r="A53" s="24" t="s">
        <v>139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5" t="s">
        <v>140</v>
      </c>
      <c r="N53" s="25"/>
      <c r="O53" s="25" t="s">
        <v>141</v>
      </c>
      <c r="P53" s="25"/>
      <c r="Q53" s="27" t="s">
        <v>54</v>
      </c>
      <c r="R53" s="27"/>
      <c r="S53" s="27"/>
      <c r="T53" s="27"/>
      <c r="U53" s="27"/>
      <c r="V53" s="27"/>
      <c r="W53" s="27" t="s">
        <v>54</v>
      </c>
      <c r="X53" s="27"/>
      <c r="Y53" s="27"/>
      <c r="Z53" s="27"/>
      <c r="AA53" s="27"/>
      <c r="AB53" s="27"/>
      <c r="AC53" s="27"/>
      <c r="AD53" s="27" t="s">
        <v>54</v>
      </c>
      <c r="AE53" s="27"/>
      <c r="AF53" s="27"/>
      <c r="AG53" s="27"/>
      <c r="AH53" s="27"/>
      <c r="AI53" s="27"/>
      <c r="AJ53" s="27"/>
      <c r="AK53" s="27" t="s">
        <v>54</v>
      </c>
      <c r="AL53" s="27"/>
      <c r="AM53" s="27"/>
      <c r="AN53" s="27"/>
      <c r="AO53" s="27"/>
      <c r="AP53" s="27"/>
      <c r="AQ53" s="27"/>
      <c r="AR53" s="27" t="s">
        <v>54</v>
      </c>
      <c r="AS53" s="27"/>
      <c r="AT53" s="27"/>
      <c r="AU53" s="27"/>
      <c r="AV53" s="27" t="s">
        <v>54</v>
      </c>
      <c r="AW53" s="27"/>
      <c r="AX53" s="27"/>
      <c r="AY53" s="27"/>
      <c r="AZ53" s="27"/>
      <c r="BA53" s="27"/>
      <c r="BB53" s="27"/>
      <c r="BC53" s="27"/>
      <c r="BD53" s="27"/>
      <c r="BE53" s="27"/>
      <c r="BF53" s="30" t="s">
        <v>54</v>
      </c>
      <c r="BG53" s="30"/>
      <c r="BH53" s="30"/>
    </row>
    <row r="54" spans="1:60" s="1" customFormat="1" ht="14.1" customHeight="1">
      <c r="A54" s="24" t="s">
        <v>142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5" t="s">
        <v>143</v>
      </c>
      <c r="N54" s="25"/>
      <c r="O54" s="25" t="s">
        <v>144</v>
      </c>
      <c r="P54" s="25"/>
      <c r="Q54" s="26">
        <f>1424958.38</f>
        <v>1424958.38</v>
      </c>
      <c r="R54" s="26"/>
      <c r="S54" s="26"/>
      <c r="T54" s="26"/>
      <c r="U54" s="26"/>
      <c r="V54" s="26"/>
      <c r="W54" s="26">
        <f>1424958.38</f>
        <v>1424958.38</v>
      </c>
      <c r="X54" s="26"/>
      <c r="Y54" s="26"/>
      <c r="Z54" s="26"/>
      <c r="AA54" s="26"/>
      <c r="AB54" s="26"/>
      <c r="AC54" s="26"/>
      <c r="AD54" s="27" t="s">
        <v>54</v>
      </c>
      <c r="AE54" s="27"/>
      <c r="AF54" s="27"/>
      <c r="AG54" s="27"/>
      <c r="AH54" s="27"/>
      <c r="AI54" s="27"/>
      <c r="AJ54" s="27"/>
      <c r="AK54" s="27" t="s">
        <v>54</v>
      </c>
      <c r="AL54" s="27"/>
      <c r="AM54" s="27"/>
      <c r="AN54" s="27"/>
      <c r="AO54" s="27"/>
      <c r="AP54" s="27"/>
      <c r="AQ54" s="27"/>
      <c r="AR54" s="27" t="s">
        <v>54</v>
      </c>
      <c r="AS54" s="27"/>
      <c r="AT54" s="27"/>
      <c r="AU54" s="27"/>
      <c r="AV54" s="26">
        <f>1424958.38</f>
        <v>1424958.38</v>
      </c>
      <c r="AW54" s="26"/>
      <c r="AX54" s="26"/>
      <c r="AY54" s="26"/>
      <c r="AZ54" s="26"/>
      <c r="BA54" s="26"/>
      <c r="BB54" s="26"/>
      <c r="BC54" s="26"/>
      <c r="BD54" s="26"/>
      <c r="BE54" s="26"/>
      <c r="BF54" s="30" t="s">
        <v>54</v>
      </c>
      <c r="BG54" s="30"/>
      <c r="BH54" s="30"/>
    </row>
    <row r="55" spans="1:60" s="1" customFormat="1" ht="14.1" customHeight="1">
      <c r="A55" s="24" t="s">
        <v>145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5" t="s">
        <v>146</v>
      </c>
      <c r="N55" s="25"/>
      <c r="O55" s="25" t="s">
        <v>147</v>
      </c>
      <c r="P55" s="25"/>
      <c r="Q55" s="27" t="s">
        <v>54</v>
      </c>
      <c r="R55" s="27"/>
      <c r="S55" s="27"/>
      <c r="T55" s="27"/>
      <c r="U55" s="27"/>
      <c r="V55" s="27"/>
      <c r="W55" s="27" t="s">
        <v>54</v>
      </c>
      <c r="X55" s="27"/>
      <c r="Y55" s="27"/>
      <c r="Z55" s="27"/>
      <c r="AA55" s="27"/>
      <c r="AB55" s="27"/>
      <c r="AC55" s="27"/>
      <c r="AD55" s="27" t="s">
        <v>54</v>
      </c>
      <c r="AE55" s="27"/>
      <c r="AF55" s="27"/>
      <c r="AG55" s="27"/>
      <c r="AH55" s="27"/>
      <c r="AI55" s="27"/>
      <c r="AJ55" s="27"/>
      <c r="AK55" s="27" t="s">
        <v>54</v>
      </c>
      <c r="AL55" s="27"/>
      <c r="AM55" s="27"/>
      <c r="AN55" s="27"/>
      <c r="AO55" s="27"/>
      <c r="AP55" s="27"/>
      <c r="AQ55" s="27"/>
      <c r="AR55" s="27" t="s">
        <v>54</v>
      </c>
      <c r="AS55" s="27"/>
      <c r="AT55" s="27"/>
      <c r="AU55" s="27"/>
      <c r="AV55" s="27" t="s">
        <v>54</v>
      </c>
      <c r="AW55" s="27"/>
      <c r="AX55" s="27"/>
      <c r="AY55" s="27"/>
      <c r="AZ55" s="27"/>
      <c r="BA55" s="27"/>
      <c r="BB55" s="27"/>
      <c r="BC55" s="27"/>
      <c r="BD55" s="27"/>
      <c r="BE55" s="27"/>
      <c r="BF55" s="30" t="s">
        <v>54</v>
      </c>
      <c r="BG55" s="30"/>
      <c r="BH55" s="30"/>
    </row>
    <row r="56" spans="1:60" s="1" customFormat="1" ht="14.1" customHeight="1">
      <c r="A56" s="29" t="s">
        <v>148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5" t="s">
        <v>149</v>
      </c>
      <c r="N56" s="25"/>
      <c r="O56" s="25" t="s">
        <v>150</v>
      </c>
      <c r="P56" s="25"/>
      <c r="Q56" s="27" t="s">
        <v>54</v>
      </c>
      <c r="R56" s="27"/>
      <c r="S56" s="27"/>
      <c r="T56" s="27"/>
      <c r="U56" s="27"/>
      <c r="V56" s="27"/>
      <c r="W56" s="27" t="s">
        <v>54</v>
      </c>
      <c r="X56" s="27"/>
      <c r="Y56" s="27"/>
      <c r="Z56" s="27"/>
      <c r="AA56" s="27"/>
      <c r="AB56" s="27"/>
      <c r="AC56" s="27"/>
      <c r="AD56" s="27" t="s">
        <v>54</v>
      </c>
      <c r="AE56" s="27"/>
      <c r="AF56" s="27"/>
      <c r="AG56" s="27"/>
      <c r="AH56" s="27"/>
      <c r="AI56" s="27"/>
      <c r="AJ56" s="27"/>
      <c r="AK56" s="27" t="s">
        <v>54</v>
      </c>
      <c r="AL56" s="27"/>
      <c r="AM56" s="27"/>
      <c r="AN56" s="27"/>
      <c r="AO56" s="27"/>
      <c r="AP56" s="27"/>
      <c r="AQ56" s="27"/>
      <c r="AR56" s="27" t="s">
        <v>54</v>
      </c>
      <c r="AS56" s="27"/>
      <c r="AT56" s="27"/>
      <c r="AU56" s="27"/>
      <c r="AV56" s="27" t="s">
        <v>54</v>
      </c>
      <c r="AW56" s="27"/>
      <c r="AX56" s="27"/>
      <c r="AY56" s="27"/>
      <c r="AZ56" s="27"/>
      <c r="BA56" s="27"/>
      <c r="BB56" s="27"/>
      <c r="BC56" s="27"/>
      <c r="BD56" s="27"/>
      <c r="BE56" s="27"/>
      <c r="BF56" s="30" t="s">
        <v>54</v>
      </c>
      <c r="BG56" s="30"/>
      <c r="BH56" s="30"/>
    </row>
    <row r="57" spans="1:60" s="1" customFormat="1" ht="33.950000000000003" customHeight="1">
      <c r="A57" s="24" t="s">
        <v>151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5" t="s">
        <v>152</v>
      </c>
      <c r="N57" s="25"/>
      <c r="O57" s="25" t="s">
        <v>153</v>
      </c>
      <c r="P57" s="25"/>
      <c r="Q57" s="27" t="s">
        <v>54</v>
      </c>
      <c r="R57" s="27"/>
      <c r="S57" s="27"/>
      <c r="T57" s="27"/>
      <c r="U57" s="27"/>
      <c r="V57" s="27"/>
      <c r="W57" s="27" t="s">
        <v>54</v>
      </c>
      <c r="X57" s="27"/>
      <c r="Y57" s="27"/>
      <c r="Z57" s="27"/>
      <c r="AA57" s="27"/>
      <c r="AB57" s="27"/>
      <c r="AC57" s="27"/>
      <c r="AD57" s="27" t="s">
        <v>54</v>
      </c>
      <c r="AE57" s="27"/>
      <c r="AF57" s="27"/>
      <c r="AG57" s="27"/>
      <c r="AH57" s="27"/>
      <c r="AI57" s="27"/>
      <c r="AJ57" s="27"/>
      <c r="AK57" s="27" t="s">
        <v>54</v>
      </c>
      <c r="AL57" s="27"/>
      <c r="AM57" s="27"/>
      <c r="AN57" s="27"/>
      <c r="AO57" s="27"/>
      <c r="AP57" s="27"/>
      <c r="AQ57" s="27"/>
      <c r="AR57" s="27" t="s">
        <v>54</v>
      </c>
      <c r="AS57" s="27"/>
      <c r="AT57" s="27"/>
      <c r="AU57" s="27"/>
      <c r="AV57" s="27" t="s">
        <v>54</v>
      </c>
      <c r="AW57" s="27"/>
      <c r="AX57" s="27"/>
      <c r="AY57" s="27"/>
      <c r="AZ57" s="27"/>
      <c r="BA57" s="27"/>
      <c r="BB57" s="27"/>
      <c r="BC57" s="27"/>
      <c r="BD57" s="27"/>
      <c r="BE57" s="27"/>
      <c r="BF57" s="30" t="s">
        <v>54</v>
      </c>
      <c r="BG57" s="30"/>
      <c r="BH57" s="30"/>
    </row>
    <row r="58" spans="1:60" s="1" customFormat="1" ht="24" customHeight="1">
      <c r="A58" s="24" t="s">
        <v>154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5" t="s">
        <v>155</v>
      </c>
      <c r="N58" s="25"/>
      <c r="O58" s="25" t="s">
        <v>156</v>
      </c>
      <c r="P58" s="25"/>
      <c r="Q58" s="27" t="s">
        <v>54</v>
      </c>
      <c r="R58" s="27"/>
      <c r="S58" s="27"/>
      <c r="T58" s="27"/>
      <c r="U58" s="27"/>
      <c r="V58" s="27"/>
      <c r="W58" s="27" t="s">
        <v>54</v>
      </c>
      <c r="X58" s="27"/>
      <c r="Y58" s="27"/>
      <c r="Z58" s="27"/>
      <c r="AA58" s="27"/>
      <c r="AB58" s="27"/>
      <c r="AC58" s="27"/>
      <c r="AD58" s="27" t="s">
        <v>54</v>
      </c>
      <c r="AE58" s="27"/>
      <c r="AF58" s="27"/>
      <c r="AG58" s="27"/>
      <c r="AH58" s="27"/>
      <c r="AI58" s="27"/>
      <c r="AJ58" s="27"/>
      <c r="AK58" s="27" t="s">
        <v>54</v>
      </c>
      <c r="AL58" s="27"/>
      <c r="AM58" s="27"/>
      <c r="AN58" s="27"/>
      <c r="AO58" s="27"/>
      <c r="AP58" s="27"/>
      <c r="AQ58" s="27"/>
      <c r="AR58" s="27" t="s">
        <v>54</v>
      </c>
      <c r="AS58" s="27"/>
      <c r="AT58" s="27"/>
      <c r="AU58" s="27"/>
      <c r="AV58" s="27" t="s">
        <v>54</v>
      </c>
      <c r="AW58" s="27"/>
      <c r="AX58" s="27"/>
      <c r="AY58" s="27"/>
      <c r="AZ58" s="27"/>
      <c r="BA58" s="27"/>
      <c r="BB58" s="27"/>
      <c r="BC58" s="27"/>
      <c r="BD58" s="27"/>
      <c r="BE58" s="27"/>
      <c r="BF58" s="30" t="s">
        <v>54</v>
      </c>
      <c r="BG58" s="30"/>
      <c r="BH58" s="30"/>
    </row>
    <row r="59" spans="1:60" s="1" customFormat="1" ht="14.1" customHeight="1">
      <c r="A59" s="29" t="s">
        <v>157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5" t="s">
        <v>117</v>
      </c>
      <c r="N59" s="25"/>
      <c r="O59" s="25" t="s">
        <v>158</v>
      </c>
      <c r="P59" s="25"/>
      <c r="Q59" s="27" t="s">
        <v>54</v>
      </c>
      <c r="R59" s="27"/>
      <c r="S59" s="27"/>
      <c r="T59" s="27"/>
      <c r="U59" s="27"/>
      <c r="V59" s="27"/>
      <c r="W59" s="27" t="s">
        <v>54</v>
      </c>
      <c r="X59" s="27"/>
      <c r="Y59" s="27"/>
      <c r="Z59" s="27"/>
      <c r="AA59" s="27"/>
      <c r="AB59" s="27"/>
      <c r="AC59" s="27"/>
      <c r="AD59" s="27" t="s">
        <v>54</v>
      </c>
      <c r="AE59" s="27"/>
      <c r="AF59" s="27"/>
      <c r="AG59" s="27"/>
      <c r="AH59" s="27"/>
      <c r="AI59" s="27"/>
      <c r="AJ59" s="27"/>
      <c r="AK59" s="27" t="s">
        <v>54</v>
      </c>
      <c r="AL59" s="27"/>
      <c r="AM59" s="27"/>
      <c r="AN59" s="27"/>
      <c r="AO59" s="27"/>
      <c r="AP59" s="27"/>
      <c r="AQ59" s="27"/>
      <c r="AR59" s="27" t="s">
        <v>54</v>
      </c>
      <c r="AS59" s="27"/>
      <c r="AT59" s="27"/>
      <c r="AU59" s="27"/>
      <c r="AV59" s="27" t="s">
        <v>54</v>
      </c>
      <c r="AW59" s="27"/>
      <c r="AX59" s="27"/>
      <c r="AY59" s="27"/>
      <c r="AZ59" s="27"/>
      <c r="BA59" s="27"/>
      <c r="BB59" s="27"/>
      <c r="BC59" s="27"/>
      <c r="BD59" s="27"/>
      <c r="BE59" s="27"/>
      <c r="BF59" s="30" t="s">
        <v>54</v>
      </c>
      <c r="BG59" s="30"/>
      <c r="BH59" s="30"/>
    </row>
    <row r="60" spans="1:60" s="1" customFormat="1" ht="45" customHeight="1">
      <c r="A60" s="24" t="s">
        <v>159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5" t="s">
        <v>120</v>
      </c>
      <c r="N60" s="25"/>
      <c r="O60" s="25" t="s">
        <v>160</v>
      </c>
      <c r="P60" s="25"/>
      <c r="Q60" s="27" t="s">
        <v>54</v>
      </c>
      <c r="R60" s="27"/>
      <c r="S60" s="27"/>
      <c r="T60" s="27"/>
      <c r="U60" s="27"/>
      <c r="V60" s="27"/>
      <c r="W60" s="27" t="s">
        <v>54</v>
      </c>
      <c r="X60" s="27"/>
      <c r="Y60" s="27"/>
      <c r="Z60" s="27"/>
      <c r="AA60" s="27"/>
      <c r="AB60" s="27"/>
      <c r="AC60" s="27"/>
      <c r="AD60" s="27" t="s">
        <v>54</v>
      </c>
      <c r="AE60" s="27"/>
      <c r="AF60" s="27"/>
      <c r="AG60" s="27"/>
      <c r="AH60" s="27"/>
      <c r="AI60" s="27"/>
      <c r="AJ60" s="27"/>
      <c r="AK60" s="27" t="s">
        <v>54</v>
      </c>
      <c r="AL60" s="27"/>
      <c r="AM60" s="27"/>
      <c r="AN60" s="27"/>
      <c r="AO60" s="27"/>
      <c r="AP60" s="27"/>
      <c r="AQ60" s="27"/>
      <c r="AR60" s="27" t="s">
        <v>54</v>
      </c>
      <c r="AS60" s="27"/>
      <c r="AT60" s="27"/>
      <c r="AU60" s="27"/>
      <c r="AV60" s="27" t="s">
        <v>54</v>
      </c>
      <c r="AW60" s="27"/>
      <c r="AX60" s="27"/>
      <c r="AY60" s="27"/>
      <c r="AZ60" s="27"/>
      <c r="BA60" s="27"/>
      <c r="BB60" s="27"/>
      <c r="BC60" s="27"/>
      <c r="BD60" s="27"/>
      <c r="BE60" s="27"/>
      <c r="BF60" s="30" t="s">
        <v>54</v>
      </c>
      <c r="BG60" s="30"/>
      <c r="BH60" s="30"/>
    </row>
    <row r="61" spans="1:60" s="1" customFormat="1" ht="33.950000000000003" customHeight="1">
      <c r="A61" s="24" t="s">
        <v>161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5" t="s">
        <v>123</v>
      </c>
      <c r="N61" s="25"/>
      <c r="O61" s="25" t="s">
        <v>162</v>
      </c>
      <c r="P61" s="25"/>
      <c r="Q61" s="27" t="s">
        <v>54</v>
      </c>
      <c r="R61" s="27"/>
      <c r="S61" s="27"/>
      <c r="T61" s="27"/>
      <c r="U61" s="27"/>
      <c r="V61" s="27"/>
      <c r="W61" s="27" t="s">
        <v>54</v>
      </c>
      <c r="X61" s="27"/>
      <c r="Y61" s="27"/>
      <c r="Z61" s="27"/>
      <c r="AA61" s="27"/>
      <c r="AB61" s="27"/>
      <c r="AC61" s="27"/>
      <c r="AD61" s="27" t="s">
        <v>54</v>
      </c>
      <c r="AE61" s="27"/>
      <c r="AF61" s="27"/>
      <c r="AG61" s="27"/>
      <c r="AH61" s="27"/>
      <c r="AI61" s="27"/>
      <c r="AJ61" s="27"/>
      <c r="AK61" s="27" t="s">
        <v>54</v>
      </c>
      <c r="AL61" s="27"/>
      <c r="AM61" s="27"/>
      <c r="AN61" s="27"/>
      <c r="AO61" s="27"/>
      <c r="AP61" s="27"/>
      <c r="AQ61" s="27"/>
      <c r="AR61" s="27" t="s">
        <v>54</v>
      </c>
      <c r="AS61" s="27"/>
      <c r="AT61" s="27"/>
      <c r="AU61" s="27"/>
      <c r="AV61" s="27" t="s">
        <v>54</v>
      </c>
      <c r="AW61" s="27"/>
      <c r="AX61" s="27"/>
      <c r="AY61" s="27"/>
      <c r="AZ61" s="27"/>
      <c r="BA61" s="27"/>
      <c r="BB61" s="27"/>
      <c r="BC61" s="27"/>
      <c r="BD61" s="27"/>
      <c r="BE61" s="27"/>
      <c r="BF61" s="30" t="s">
        <v>54</v>
      </c>
      <c r="BG61" s="30"/>
      <c r="BH61" s="30"/>
    </row>
    <row r="62" spans="1:60" s="1" customFormat="1" ht="9.9499999999999993" customHeight="1">
      <c r="A62" s="36" t="s">
        <v>0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7" t="s">
        <v>0</v>
      </c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</row>
    <row r="63" spans="1:60" s="1" customFormat="1" ht="21" customHeight="1">
      <c r="A63" s="3" t="s">
        <v>0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5" t="s">
        <v>163</v>
      </c>
      <c r="BD63" s="5"/>
      <c r="BE63" s="5"/>
      <c r="BF63" s="5"/>
      <c r="BG63" s="5"/>
      <c r="BH63" s="5"/>
    </row>
    <row r="64" spans="1:60" s="1" customFormat="1" ht="12" customHeight="1">
      <c r="A64" s="20" t="s">
        <v>30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1" t="s">
        <v>31</v>
      </c>
      <c r="N64" s="21"/>
      <c r="O64" s="21" t="s">
        <v>32</v>
      </c>
      <c r="P64" s="21"/>
      <c r="Q64" s="21" t="s">
        <v>33</v>
      </c>
      <c r="R64" s="21"/>
      <c r="S64" s="21"/>
      <c r="T64" s="21"/>
      <c r="U64" s="21"/>
      <c r="V64" s="21"/>
      <c r="W64" s="21" t="s">
        <v>34</v>
      </c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 t="s">
        <v>40</v>
      </c>
      <c r="BG64" s="21"/>
      <c r="BH64" s="21"/>
    </row>
    <row r="65" spans="1:60" s="1" customFormat="1" ht="26.1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 t="s">
        <v>35</v>
      </c>
      <c r="X65" s="21"/>
      <c r="Y65" s="21"/>
      <c r="Z65" s="21"/>
      <c r="AA65" s="21"/>
      <c r="AB65" s="21"/>
      <c r="AC65" s="21"/>
      <c r="AD65" s="21" t="s">
        <v>36</v>
      </c>
      <c r="AE65" s="21"/>
      <c r="AF65" s="21"/>
      <c r="AG65" s="21"/>
      <c r="AH65" s="21"/>
      <c r="AI65" s="21"/>
      <c r="AJ65" s="21"/>
      <c r="AK65" s="21" t="s">
        <v>37</v>
      </c>
      <c r="AL65" s="21"/>
      <c r="AM65" s="21"/>
      <c r="AN65" s="21"/>
      <c r="AO65" s="21"/>
      <c r="AP65" s="21"/>
      <c r="AQ65" s="21"/>
      <c r="AR65" s="21" t="s">
        <v>38</v>
      </c>
      <c r="AS65" s="21"/>
      <c r="AT65" s="21"/>
      <c r="AU65" s="21"/>
      <c r="AV65" s="21" t="s">
        <v>39</v>
      </c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</row>
    <row r="66" spans="1:60" s="1" customFormat="1" ht="12.95" customHeight="1">
      <c r="A66" s="19" t="s">
        <v>41</v>
      </c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22" t="s">
        <v>42</v>
      </c>
      <c r="N66" s="22"/>
      <c r="O66" s="22" t="s">
        <v>43</v>
      </c>
      <c r="P66" s="22"/>
      <c r="Q66" s="22" t="s">
        <v>44</v>
      </c>
      <c r="R66" s="22"/>
      <c r="S66" s="22"/>
      <c r="T66" s="22"/>
      <c r="U66" s="22"/>
      <c r="V66" s="22"/>
      <c r="W66" s="22" t="s">
        <v>45</v>
      </c>
      <c r="X66" s="22"/>
      <c r="Y66" s="22"/>
      <c r="Z66" s="22"/>
      <c r="AA66" s="22"/>
      <c r="AB66" s="22"/>
      <c r="AC66" s="22"/>
      <c r="AD66" s="22" t="s">
        <v>46</v>
      </c>
      <c r="AE66" s="22"/>
      <c r="AF66" s="22"/>
      <c r="AG66" s="22"/>
      <c r="AH66" s="22"/>
      <c r="AI66" s="22"/>
      <c r="AJ66" s="22"/>
      <c r="AK66" s="22" t="s">
        <v>47</v>
      </c>
      <c r="AL66" s="22"/>
      <c r="AM66" s="22"/>
      <c r="AN66" s="22"/>
      <c r="AO66" s="22"/>
      <c r="AP66" s="22"/>
      <c r="AQ66" s="22"/>
      <c r="AR66" s="22" t="s">
        <v>48</v>
      </c>
      <c r="AS66" s="22"/>
      <c r="AT66" s="22"/>
      <c r="AU66" s="22"/>
      <c r="AV66" s="22" t="s">
        <v>49</v>
      </c>
      <c r="AW66" s="22"/>
      <c r="AX66" s="22"/>
      <c r="AY66" s="22"/>
      <c r="AZ66" s="22"/>
      <c r="BA66" s="22"/>
      <c r="BB66" s="22"/>
      <c r="BC66" s="22"/>
      <c r="BD66" s="22"/>
      <c r="BE66" s="22"/>
      <c r="BF66" s="22" t="s">
        <v>50</v>
      </c>
      <c r="BG66" s="22"/>
      <c r="BH66" s="22"/>
    </row>
    <row r="67" spans="1:60" s="1" customFormat="1" ht="14.1" customHeight="1">
      <c r="A67" s="29" t="s">
        <v>164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5" t="s">
        <v>150</v>
      </c>
      <c r="N67" s="25"/>
      <c r="O67" s="25" t="s">
        <v>165</v>
      </c>
      <c r="P67" s="25"/>
      <c r="Q67" s="27" t="s">
        <v>54</v>
      </c>
      <c r="R67" s="27"/>
      <c r="S67" s="27"/>
      <c r="T67" s="27"/>
      <c r="U67" s="27"/>
      <c r="V67" s="27"/>
      <c r="W67" s="27" t="s">
        <v>54</v>
      </c>
      <c r="X67" s="27"/>
      <c r="Y67" s="27"/>
      <c r="Z67" s="27"/>
      <c r="AA67" s="27"/>
      <c r="AB67" s="27"/>
      <c r="AC67" s="27"/>
      <c r="AD67" s="27" t="s">
        <v>54</v>
      </c>
      <c r="AE67" s="27"/>
      <c r="AF67" s="27"/>
      <c r="AG67" s="27"/>
      <c r="AH67" s="27"/>
      <c r="AI67" s="27"/>
      <c r="AJ67" s="27"/>
      <c r="AK67" s="27" t="s">
        <v>54</v>
      </c>
      <c r="AL67" s="27"/>
      <c r="AM67" s="27"/>
      <c r="AN67" s="27"/>
      <c r="AO67" s="27"/>
      <c r="AP67" s="27"/>
      <c r="AQ67" s="27"/>
      <c r="AR67" s="27" t="s">
        <v>54</v>
      </c>
      <c r="AS67" s="27"/>
      <c r="AT67" s="27"/>
      <c r="AU67" s="27"/>
      <c r="AV67" s="27" t="s">
        <v>54</v>
      </c>
      <c r="AW67" s="27"/>
      <c r="AX67" s="27"/>
      <c r="AY67" s="27"/>
      <c r="AZ67" s="27"/>
      <c r="BA67" s="27"/>
      <c r="BB67" s="27"/>
      <c r="BC67" s="27"/>
      <c r="BD67" s="27"/>
      <c r="BE67" s="27"/>
      <c r="BF67" s="30" t="s">
        <v>54</v>
      </c>
      <c r="BG67" s="30"/>
      <c r="BH67" s="30"/>
    </row>
    <row r="68" spans="1:60" s="1" customFormat="1" ht="45" customHeight="1">
      <c r="A68" s="24" t="s">
        <v>166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5" t="s">
        <v>156</v>
      </c>
      <c r="N68" s="25"/>
      <c r="O68" s="25" t="s">
        <v>167</v>
      </c>
      <c r="P68" s="25"/>
      <c r="Q68" s="27" t="s">
        <v>54</v>
      </c>
      <c r="R68" s="27"/>
      <c r="S68" s="27"/>
      <c r="T68" s="27"/>
      <c r="U68" s="27"/>
      <c r="V68" s="27"/>
      <c r="W68" s="27" t="s">
        <v>54</v>
      </c>
      <c r="X68" s="27"/>
      <c r="Y68" s="27"/>
      <c r="Z68" s="27"/>
      <c r="AA68" s="27"/>
      <c r="AB68" s="27"/>
      <c r="AC68" s="27"/>
      <c r="AD68" s="27" t="s">
        <v>54</v>
      </c>
      <c r="AE68" s="27"/>
      <c r="AF68" s="27"/>
      <c r="AG68" s="27"/>
      <c r="AH68" s="27"/>
      <c r="AI68" s="27"/>
      <c r="AJ68" s="27"/>
      <c r="AK68" s="27" t="s">
        <v>54</v>
      </c>
      <c r="AL68" s="27"/>
      <c r="AM68" s="27"/>
      <c r="AN68" s="27"/>
      <c r="AO68" s="27"/>
      <c r="AP68" s="27"/>
      <c r="AQ68" s="27"/>
      <c r="AR68" s="27" t="s">
        <v>54</v>
      </c>
      <c r="AS68" s="27"/>
      <c r="AT68" s="27"/>
      <c r="AU68" s="27"/>
      <c r="AV68" s="27" t="s">
        <v>54</v>
      </c>
      <c r="AW68" s="27"/>
      <c r="AX68" s="27"/>
      <c r="AY68" s="27"/>
      <c r="AZ68" s="27"/>
      <c r="BA68" s="27"/>
      <c r="BB68" s="27"/>
      <c r="BC68" s="27"/>
      <c r="BD68" s="27"/>
      <c r="BE68" s="27"/>
      <c r="BF68" s="30" t="s">
        <v>54</v>
      </c>
      <c r="BG68" s="30"/>
      <c r="BH68" s="30"/>
    </row>
    <row r="69" spans="1:60" s="1" customFormat="1" ht="14.1" customHeight="1">
      <c r="A69" s="24" t="s">
        <v>168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5" t="s">
        <v>169</v>
      </c>
      <c r="N69" s="25"/>
      <c r="O69" s="25" t="s">
        <v>170</v>
      </c>
      <c r="P69" s="25"/>
      <c r="Q69" s="27" t="s">
        <v>54</v>
      </c>
      <c r="R69" s="27"/>
      <c r="S69" s="27"/>
      <c r="T69" s="27"/>
      <c r="U69" s="27"/>
      <c r="V69" s="27"/>
      <c r="W69" s="27" t="s">
        <v>54</v>
      </c>
      <c r="X69" s="27"/>
      <c r="Y69" s="27"/>
      <c r="Z69" s="27"/>
      <c r="AA69" s="27"/>
      <c r="AB69" s="27"/>
      <c r="AC69" s="27"/>
      <c r="AD69" s="27" t="s">
        <v>54</v>
      </c>
      <c r="AE69" s="27"/>
      <c r="AF69" s="27"/>
      <c r="AG69" s="27"/>
      <c r="AH69" s="27"/>
      <c r="AI69" s="27"/>
      <c r="AJ69" s="27"/>
      <c r="AK69" s="27" t="s">
        <v>54</v>
      </c>
      <c r="AL69" s="27"/>
      <c r="AM69" s="27"/>
      <c r="AN69" s="27"/>
      <c r="AO69" s="27"/>
      <c r="AP69" s="27"/>
      <c r="AQ69" s="27"/>
      <c r="AR69" s="27" t="s">
        <v>54</v>
      </c>
      <c r="AS69" s="27"/>
      <c r="AT69" s="27"/>
      <c r="AU69" s="27"/>
      <c r="AV69" s="27" t="s">
        <v>54</v>
      </c>
      <c r="AW69" s="27"/>
      <c r="AX69" s="27"/>
      <c r="AY69" s="27"/>
      <c r="AZ69" s="27"/>
      <c r="BA69" s="27"/>
      <c r="BB69" s="27"/>
      <c r="BC69" s="27"/>
      <c r="BD69" s="27"/>
      <c r="BE69" s="27"/>
      <c r="BF69" s="30" t="s">
        <v>54</v>
      </c>
      <c r="BG69" s="30"/>
      <c r="BH69" s="30"/>
    </row>
    <row r="70" spans="1:60" s="1" customFormat="1" ht="14.1" customHeight="1">
      <c r="A70" s="29" t="s">
        <v>171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5" t="s">
        <v>158</v>
      </c>
      <c r="N70" s="25"/>
      <c r="O70" s="25" t="s">
        <v>172</v>
      </c>
      <c r="P70" s="25"/>
      <c r="Q70" s="27" t="s">
        <v>54</v>
      </c>
      <c r="R70" s="27"/>
      <c r="S70" s="27"/>
      <c r="T70" s="27"/>
      <c r="U70" s="27"/>
      <c r="V70" s="27"/>
      <c r="W70" s="27" t="s">
        <v>54</v>
      </c>
      <c r="X70" s="27"/>
      <c r="Y70" s="27"/>
      <c r="Z70" s="27"/>
      <c r="AA70" s="27"/>
      <c r="AB70" s="27"/>
      <c r="AC70" s="27"/>
      <c r="AD70" s="27" t="s">
        <v>54</v>
      </c>
      <c r="AE70" s="27"/>
      <c r="AF70" s="27"/>
      <c r="AG70" s="27"/>
      <c r="AH70" s="27"/>
      <c r="AI70" s="27"/>
      <c r="AJ70" s="27"/>
      <c r="AK70" s="27" t="s">
        <v>54</v>
      </c>
      <c r="AL70" s="27"/>
      <c r="AM70" s="27"/>
      <c r="AN70" s="27"/>
      <c r="AO70" s="27"/>
      <c r="AP70" s="27"/>
      <c r="AQ70" s="27"/>
      <c r="AR70" s="27" t="s">
        <v>54</v>
      </c>
      <c r="AS70" s="27"/>
      <c r="AT70" s="27"/>
      <c r="AU70" s="27"/>
      <c r="AV70" s="27" t="s">
        <v>54</v>
      </c>
      <c r="AW70" s="27"/>
      <c r="AX70" s="27"/>
      <c r="AY70" s="27"/>
      <c r="AZ70" s="27"/>
      <c r="BA70" s="27"/>
      <c r="BB70" s="27"/>
      <c r="BC70" s="27"/>
      <c r="BD70" s="27"/>
      <c r="BE70" s="27"/>
      <c r="BF70" s="30" t="s">
        <v>54</v>
      </c>
      <c r="BG70" s="30"/>
      <c r="BH70" s="30"/>
    </row>
    <row r="71" spans="1:60" s="1" customFormat="1" ht="24" customHeight="1">
      <c r="A71" s="24" t="s">
        <v>173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5" t="s">
        <v>162</v>
      </c>
      <c r="N71" s="25"/>
      <c r="O71" s="25" t="s">
        <v>174</v>
      </c>
      <c r="P71" s="25"/>
      <c r="Q71" s="27" t="s">
        <v>54</v>
      </c>
      <c r="R71" s="27"/>
      <c r="S71" s="27"/>
      <c r="T71" s="27"/>
      <c r="U71" s="27"/>
      <c r="V71" s="27"/>
      <c r="W71" s="27" t="s">
        <v>54</v>
      </c>
      <c r="X71" s="27"/>
      <c r="Y71" s="27"/>
      <c r="Z71" s="27"/>
      <c r="AA71" s="27"/>
      <c r="AB71" s="27"/>
      <c r="AC71" s="27"/>
      <c r="AD71" s="27" t="s">
        <v>54</v>
      </c>
      <c r="AE71" s="27"/>
      <c r="AF71" s="27"/>
      <c r="AG71" s="27"/>
      <c r="AH71" s="27"/>
      <c r="AI71" s="27"/>
      <c r="AJ71" s="27"/>
      <c r="AK71" s="27" t="s">
        <v>54</v>
      </c>
      <c r="AL71" s="27"/>
      <c r="AM71" s="27"/>
      <c r="AN71" s="27"/>
      <c r="AO71" s="27"/>
      <c r="AP71" s="27"/>
      <c r="AQ71" s="27"/>
      <c r="AR71" s="27" t="s">
        <v>54</v>
      </c>
      <c r="AS71" s="27"/>
      <c r="AT71" s="27"/>
      <c r="AU71" s="27"/>
      <c r="AV71" s="27" t="s">
        <v>54</v>
      </c>
      <c r="AW71" s="27"/>
      <c r="AX71" s="27"/>
      <c r="AY71" s="27"/>
      <c r="AZ71" s="27"/>
      <c r="BA71" s="27"/>
      <c r="BB71" s="27"/>
      <c r="BC71" s="27"/>
      <c r="BD71" s="27"/>
      <c r="BE71" s="27"/>
      <c r="BF71" s="30" t="s">
        <v>54</v>
      </c>
      <c r="BG71" s="30"/>
      <c r="BH71" s="30"/>
    </row>
    <row r="72" spans="1:60" s="1" customFormat="1" ht="33.950000000000003" customHeight="1">
      <c r="A72" s="24" t="s">
        <v>175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5" t="s">
        <v>176</v>
      </c>
      <c r="N72" s="25"/>
      <c r="O72" s="25" t="s">
        <v>177</v>
      </c>
      <c r="P72" s="25"/>
      <c r="Q72" s="27" t="s">
        <v>54</v>
      </c>
      <c r="R72" s="27"/>
      <c r="S72" s="27"/>
      <c r="T72" s="27"/>
      <c r="U72" s="27"/>
      <c r="V72" s="27"/>
      <c r="W72" s="27" t="s">
        <v>54</v>
      </c>
      <c r="X72" s="27"/>
      <c r="Y72" s="27"/>
      <c r="Z72" s="27"/>
      <c r="AA72" s="27"/>
      <c r="AB72" s="27"/>
      <c r="AC72" s="27"/>
      <c r="AD72" s="27" t="s">
        <v>54</v>
      </c>
      <c r="AE72" s="27"/>
      <c r="AF72" s="27"/>
      <c r="AG72" s="27"/>
      <c r="AH72" s="27"/>
      <c r="AI72" s="27"/>
      <c r="AJ72" s="27"/>
      <c r="AK72" s="27" t="s">
        <v>54</v>
      </c>
      <c r="AL72" s="27"/>
      <c r="AM72" s="27"/>
      <c r="AN72" s="27"/>
      <c r="AO72" s="27"/>
      <c r="AP72" s="27"/>
      <c r="AQ72" s="27"/>
      <c r="AR72" s="27" t="s">
        <v>54</v>
      </c>
      <c r="AS72" s="27"/>
      <c r="AT72" s="27"/>
      <c r="AU72" s="27"/>
      <c r="AV72" s="27" t="s">
        <v>54</v>
      </c>
      <c r="AW72" s="27"/>
      <c r="AX72" s="27"/>
      <c r="AY72" s="27"/>
      <c r="AZ72" s="27"/>
      <c r="BA72" s="27"/>
      <c r="BB72" s="27"/>
      <c r="BC72" s="27"/>
      <c r="BD72" s="27"/>
      <c r="BE72" s="27"/>
      <c r="BF72" s="30" t="s">
        <v>54</v>
      </c>
      <c r="BG72" s="30"/>
      <c r="BH72" s="30"/>
    </row>
    <row r="73" spans="1:60" s="1" customFormat="1" ht="14.1" customHeight="1">
      <c r="A73" s="29" t="s">
        <v>178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5" t="s">
        <v>165</v>
      </c>
      <c r="N73" s="25"/>
      <c r="O73" s="25" t="s">
        <v>179</v>
      </c>
      <c r="P73" s="25"/>
      <c r="Q73" s="27" t="s">
        <v>54</v>
      </c>
      <c r="R73" s="27"/>
      <c r="S73" s="27"/>
      <c r="T73" s="27"/>
      <c r="U73" s="27"/>
      <c r="V73" s="27"/>
      <c r="W73" s="27" t="s">
        <v>54</v>
      </c>
      <c r="X73" s="27"/>
      <c r="Y73" s="27"/>
      <c r="Z73" s="27"/>
      <c r="AA73" s="27"/>
      <c r="AB73" s="27"/>
      <c r="AC73" s="27"/>
      <c r="AD73" s="27" t="s">
        <v>54</v>
      </c>
      <c r="AE73" s="27"/>
      <c r="AF73" s="27"/>
      <c r="AG73" s="27"/>
      <c r="AH73" s="27"/>
      <c r="AI73" s="27"/>
      <c r="AJ73" s="27"/>
      <c r="AK73" s="27" t="s">
        <v>54</v>
      </c>
      <c r="AL73" s="27"/>
      <c r="AM73" s="27"/>
      <c r="AN73" s="27"/>
      <c r="AO73" s="27"/>
      <c r="AP73" s="27"/>
      <c r="AQ73" s="27"/>
      <c r="AR73" s="27" t="s">
        <v>54</v>
      </c>
      <c r="AS73" s="27"/>
      <c r="AT73" s="27"/>
      <c r="AU73" s="27"/>
      <c r="AV73" s="27" t="s">
        <v>54</v>
      </c>
      <c r="AW73" s="27"/>
      <c r="AX73" s="27"/>
      <c r="AY73" s="27"/>
      <c r="AZ73" s="27"/>
      <c r="BA73" s="27"/>
      <c r="BB73" s="27"/>
      <c r="BC73" s="27"/>
      <c r="BD73" s="27"/>
      <c r="BE73" s="27"/>
      <c r="BF73" s="30" t="s">
        <v>54</v>
      </c>
      <c r="BG73" s="30"/>
      <c r="BH73" s="30"/>
    </row>
    <row r="74" spans="1:60" s="1" customFormat="1" ht="24" customHeight="1">
      <c r="A74" s="29" t="s">
        <v>180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5" t="s">
        <v>172</v>
      </c>
      <c r="N74" s="25"/>
      <c r="O74" s="25" t="s">
        <v>181</v>
      </c>
      <c r="P74" s="25"/>
      <c r="Q74" s="26">
        <f>456426.11</f>
        <v>456426.11</v>
      </c>
      <c r="R74" s="26"/>
      <c r="S74" s="26"/>
      <c r="T74" s="26"/>
      <c r="U74" s="26"/>
      <c r="V74" s="26"/>
      <c r="W74" s="26">
        <f>372745.61</f>
        <v>372745.61</v>
      </c>
      <c r="X74" s="26"/>
      <c r="Y74" s="26"/>
      <c r="Z74" s="26"/>
      <c r="AA74" s="26"/>
      <c r="AB74" s="26"/>
      <c r="AC74" s="26"/>
      <c r="AD74" s="27" t="s">
        <v>54</v>
      </c>
      <c r="AE74" s="27"/>
      <c r="AF74" s="27"/>
      <c r="AG74" s="27"/>
      <c r="AH74" s="27"/>
      <c r="AI74" s="27"/>
      <c r="AJ74" s="27"/>
      <c r="AK74" s="26">
        <f>28064.1</f>
        <v>28064.1</v>
      </c>
      <c r="AL74" s="26"/>
      <c r="AM74" s="26"/>
      <c r="AN74" s="26"/>
      <c r="AO74" s="26"/>
      <c r="AP74" s="26"/>
      <c r="AQ74" s="26"/>
      <c r="AR74" s="27" t="s">
        <v>54</v>
      </c>
      <c r="AS74" s="27"/>
      <c r="AT74" s="27"/>
      <c r="AU74" s="27"/>
      <c r="AV74" s="26">
        <f>400809.71</f>
        <v>400809.71</v>
      </c>
      <c r="AW74" s="26"/>
      <c r="AX74" s="26"/>
      <c r="AY74" s="26"/>
      <c r="AZ74" s="26"/>
      <c r="BA74" s="26"/>
      <c r="BB74" s="26"/>
      <c r="BC74" s="26"/>
      <c r="BD74" s="26"/>
      <c r="BE74" s="26"/>
      <c r="BF74" s="28">
        <f>55616.4</f>
        <v>55616.4</v>
      </c>
      <c r="BG74" s="28"/>
      <c r="BH74" s="28"/>
    </row>
    <row r="75" spans="1:60" s="1" customFormat="1" ht="24" customHeight="1">
      <c r="A75" s="24" t="s">
        <v>182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5" t="s">
        <v>183</v>
      </c>
      <c r="N75" s="25"/>
      <c r="O75" s="25" t="s">
        <v>184</v>
      </c>
      <c r="P75" s="25"/>
      <c r="Q75" s="26">
        <f>78130</f>
        <v>78130</v>
      </c>
      <c r="R75" s="26"/>
      <c r="S75" s="26"/>
      <c r="T75" s="26"/>
      <c r="U75" s="26"/>
      <c r="V75" s="26"/>
      <c r="W75" s="26">
        <f>78130</f>
        <v>78130</v>
      </c>
      <c r="X75" s="26"/>
      <c r="Y75" s="26"/>
      <c r="Z75" s="26"/>
      <c r="AA75" s="26"/>
      <c r="AB75" s="26"/>
      <c r="AC75" s="26"/>
      <c r="AD75" s="27" t="s">
        <v>54</v>
      </c>
      <c r="AE75" s="27"/>
      <c r="AF75" s="27"/>
      <c r="AG75" s="27"/>
      <c r="AH75" s="27"/>
      <c r="AI75" s="27"/>
      <c r="AJ75" s="27"/>
      <c r="AK75" s="27" t="s">
        <v>54</v>
      </c>
      <c r="AL75" s="27"/>
      <c r="AM75" s="27"/>
      <c r="AN75" s="27"/>
      <c r="AO75" s="27"/>
      <c r="AP75" s="27"/>
      <c r="AQ75" s="27"/>
      <c r="AR75" s="27" t="s">
        <v>54</v>
      </c>
      <c r="AS75" s="27"/>
      <c r="AT75" s="27"/>
      <c r="AU75" s="27"/>
      <c r="AV75" s="26">
        <f>78130</f>
        <v>78130</v>
      </c>
      <c r="AW75" s="26"/>
      <c r="AX75" s="26"/>
      <c r="AY75" s="26"/>
      <c r="AZ75" s="26"/>
      <c r="BA75" s="26"/>
      <c r="BB75" s="26"/>
      <c r="BC75" s="26"/>
      <c r="BD75" s="26"/>
      <c r="BE75" s="26"/>
      <c r="BF75" s="30" t="s">
        <v>54</v>
      </c>
      <c r="BG75" s="30"/>
      <c r="BH75" s="30"/>
    </row>
    <row r="76" spans="1:60" s="1" customFormat="1" ht="14.1" customHeight="1">
      <c r="A76" s="24" t="s">
        <v>185</v>
      </c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5" t="s">
        <v>174</v>
      </c>
      <c r="N76" s="25"/>
      <c r="O76" s="25" t="s">
        <v>186</v>
      </c>
      <c r="P76" s="25"/>
      <c r="Q76" s="27" t="s">
        <v>54</v>
      </c>
      <c r="R76" s="27"/>
      <c r="S76" s="27"/>
      <c r="T76" s="27"/>
      <c r="U76" s="27"/>
      <c r="V76" s="27"/>
      <c r="W76" s="27" t="s">
        <v>54</v>
      </c>
      <c r="X76" s="27"/>
      <c r="Y76" s="27"/>
      <c r="Z76" s="27"/>
      <c r="AA76" s="27"/>
      <c r="AB76" s="27"/>
      <c r="AC76" s="27"/>
      <c r="AD76" s="27" t="s">
        <v>54</v>
      </c>
      <c r="AE76" s="27"/>
      <c r="AF76" s="27"/>
      <c r="AG76" s="27"/>
      <c r="AH76" s="27"/>
      <c r="AI76" s="27"/>
      <c r="AJ76" s="27"/>
      <c r="AK76" s="27" t="s">
        <v>54</v>
      </c>
      <c r="AL76" s="27"/>
      <c r="AM76" s="27"/>
      <c r="AN76" s="27"/>
      <c r="AO76" s="27"/>
      <c r="AP76" s="27"/>
      <c r="AQ76" s="27"/>
      <c r="AR76" s="27" t="s">
        <v>54</v>
      </c>
      <c r="AS76" s="27"/>
      <c r="AT76" s="27"/>
      <c r="AU76" s="27"/>
      <c r="AV76" s="27" t="s">
        <v>54</v>
      </c>
      <c r="AW76" s="27"/>
      <c r="AX76" s="27"/>
      <c r="AY76" s="27"/>
      <c r="AZ76" s="27"/>
      <c r="BA76" s="27"/>
      <c r="BB76" s="27"/>
      <c r="BC76" s="27"/>
      <c r="BD76" s="27"/>
      <c r="BE76" s="27"/>
      <c r="BF76" s="30" t="s">
        <v>54</v>
      </c>
      <c r="BG76" s="30"/>
      <c r="BH76" s="30"/>
    </row>
    <row r="77" spans="1:60" s="1" customFormat="1" ht="14.1" customHeight="1">
      <c r="A77" s="24" t="s">
        <v>187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5" t="s">
        <v>177</v>
      </c>
      <c r="N77" s="25"/>
      <c r="O77" s="25" t="s">
        <v>188</v>
      </c>
      <c r="P77" s="25"/>
      <c r="Q77" s="27" t="s">
        <v>54</v>
      </c>
      <c r="R77" s="27"/>
      <c r="S77" s="27"/>
      <c r="T77" s="27"/>
      <c r="U77" s="27"/>
      <c r="V77" s="27"/>
      <c r="W77" s="27" t="s">
        <v>54</v>
      </c>
      <c r="X77" s="27"/>
      <c r="Y77" s="27"/>
      <c r="Z77" s="27"/>
      <c r="AA77" s="27"/>
      <c r="AB77" s="27"/>
      <c r="AC77" s="27"/>
      <c r="AD77" s="27" t="s">
        <v>54</v>
      </c>
      <c r="AE77" s="27"/>
      <c r="AF77" s="27"/>
      <c r="AG77" s="27"/>
      <c r="AH77" s="27"/>
      <c r="AI77" s="27"/>
      <c r="AJ77" s="27"/>
      <c r="AK77" s="27" t="s">
        <v>54</v>
      </c>
      <c r="AL77" s="27"/>
      <c r="AM77" s="27"/>
      <c r="AN77" s="27"/>
      <c r="AO77" s="27"/>
      <c r="AP77" s="27"/>
      <c r="AQ77" s="27"/>
      <c r="AR77" s="27" t="s">
        <v>54</v>
      </c>
      <c r="AS77" s="27"/>
      <c r="AT77" s="27"/>
      <c r="AU77" s="27"/>
      <c r="AV77" s="27" t="s">
        <v>54</v>
      </c>
      <c r="AW77" s="27"/>
      <c r="AX77" s="27"/>
      <c r="AY77" s="27"/>
      <c r="AZ77" s="27"/>
      <c r="BA77" s="27"/>
      <c r="BB77" s="27"/>
      <c r="BC77" s="27"/>
      <c r="BD77" s="27"/>
      <c r="BE77" s="27"/>
      <c r="BF77" s="30" t="s">
        <v>54</v>
      </c>
      <c r="BG77" s="30"/>
      <c r="BH77" s="30"/>
    </row>
    <row r="78" spans="1:60" s="1" customFormat="1" ht="14.1" customHeight="1">
      <c r="A78" s="24" t="s">
        <v>189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5" t="s">
        <v>190</v>
      </c>
      <c r="N78" s="25"/>
      <c r="O78" s="25" t="s">
        <v>191</v>
      </c>
      <c r="P78" s="25"/>
      <c r="Q78" s="26">
        <f>378296.11</f>
        <v>378296.11</v>
      </c>
      <c r="R78" s="26"/>
      <c r="S78" s="26"/>
      <c r="T78" s="26"/>
      <c r="U78" s="26"/>
      <c r="V78" s="26"/>
      <c r="W78" s="26">
        <f>294615.61</f>
        <v>294615.61</v>
      </c>
      <c r="X78" s="26"/>
      <c r="Y78" s="26"/>
      <c r="Z78" s="26"/>
      <c r="AA78" s="26"/>
      <c r="AB78" s="26"/>
      <c r="AC78" s="26"/>
      <c r="AD78" s="27" t="s">
        <v>54</v>
      </c>
      <c r="AE78" s="27"/>
      <c r="AF78" s="27"/>
      <c r="AG78" s="27"/>
      <c r="AH78" s="27"/>
      <c r="AI78" s="27"/>
      <c r="AJ78" s="27"/>
      <c r="AK78" s="26">
        <f>28064.1</f>
        <v>28064.1</v>
      </c>
      <c r="AL78" s="26"/>
      <c r="AM78" s="26"/>
      <c r="AN78" s="26"/>
      <c r="AO78" s="26"/>
      <c r="AP78" s="26"/>
      <c r="AQ78" s="26"/>
      <c r="AR78" s="27" t="s">
        <v>54</v>
      </c>
      <c r="AS78" s="27"/>
      <c r="AT78" s="27"/>
      <c r="AU78" s="27"/>
      <c r="AV78" s="26">
        <f>322679.71</f>
        <v>322679.71000000002</v>
      </c>
      <c r="AW78" s="26"/>
      <c r="AX78" s="26"/>
      <c r="AY78" s="26"/>
      <c r="AZ78" s="26"/>
      <c r="BA78" s="26"/>
      <c r="BB78" s="26"/>
      <c r="BC78" s="26"/>
      <c r="BD78" s="26"/>
      <c r="BE78" s="26"/>
      <c r="BF78" s="28">
        <f>55616.4</f>
        <v>55616.4</v>
      </c>
      <c r="BG78" s="28"/>
      <c r="BH78" s="28"/>
    </row>
    <row r="79" spans="1:60" s="1" customFormat="1" ht="24" customHeight="1">
      <c r="A79" s="29" t="s">
        <v>192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5" t="s">
        <v>193</v>
      </c>
      <c r="N79" s="25"/>
      <c r="O79" s="25" t="s">
        <v>194</v>
      </c>
      <c r="P79" s="25"/>
      <c r="Q79" s="27" t="s">
        <v>54</v>
      </c>
      <c r="R79" s="27"/>
      <c r="S79" s="27"/>
      <c r="T79" s="27"/>
      <c r="U79" s="27"/>
      <c r="V79" s="27"/>
      <c r="W79" s="27" t="s">
        <v>54</v>
      </c>
      <c r="X79" s="27"/>
      <c r="Y79" s="27"/>
      <c r="Z79" s="27"/>
      <c r="AA79" s="27"/>
      <c r="AB79" s="27"/>
      <c r="AC79" s="27"/>
      <c r="AD79" s="27" t="s">
        <v>54</v>
      </c>
      <c r="AE79" s="27"/>
      <c r="AF79" s="27"/>
      <c r="AG79" s="27"/>
      <c r="AH79" s="27"/>
      <c r="AI79" s="27"/>
      <c r="AJ79" s="27"/>
      <c r="AK79" s="27" t="s">
        <v>54</v>
      </c>
      <c r="AL79" s="27"/>
      <c r="AM79" s="27"/>
      <c r="AN79" s="27"/>
      <c r="AO79" s="27"/>
      <c r="AP79" s="27"/>
      <c r="AQ79" s="27"/>
      <c r="AR79" s="27" t="s">
        <v>54</v>
      </c>
      <c r="AS79" s="27"/>
      <c r="AT79" s="27"/>
      <c r="AU79" s="27"/>
      <c r="AV79" s="27" t="s">
        <v>54</v>
      </c>
      <c r="AW79" s="27"/>
      <c r="AX79" s="27"/>
      <c r="AY79" s="27"/>
      <c r="AZ79" s="27"/>
      <c r="BA79" s="27"/>
      <c r="BB79" s="27"/>
      <c r="BC79" s="27"/>
      <c r="BD79" s="27"/>
      <c r="BE79" s="27"/>
      <c r="BF79" s="30" t="s">
        <v>54</v>
      </c>
      <c r="BG79" s="30"/>
      <c r="BH79" s="30"/>
    </row>
    <row r="80" spans="1:60" s="1" customFormat="1" ht="24" customHeight="1">
      <c r="A80" s="24" t="s">
        <v>195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5" t="s">
        <v>196</v>
      </c>
      <c r="N80" s="25"/>
      <c r="O80" s="25" t="s">
        <v>197</v>
      </c>
      <c r="P80" s="25"/>
      <c r="Q80" s="27" t="s">
        <v>54</v>
      </c>
      <c r="R80" s="27"/>
      <c r="S80" s="27"/>
      <c r="T80" s="27"/>
      <c r="U80" s="27"/>
      <c r="V80" s="27"/>
      <c r="W80" s="27" t="s">
        <v>54</v>
      </c>
      <c r="X80" s="27"/>
      <c r="Y80" s="27"/>
      <c r="Z80" s="27"/>
      <c r="AA80" s="27"/>
      <c r="AB80" s="27"/>
      <c r="AC80" s="27"/>
      <c r="AD80" s="27" t="s">
        <v>54</v>
      </c>
      <c r="AE80" s="27"/>
      <c r="AF80" s="27"/>
      <c r="AG80" s="27"/>
      <c r="AH80" s="27"/>
      <c r="AI80" s="27"/>
      <c r="AJ80" s="27"/>
      <c r="AK80" s="27" t="s">
        <v>54</v>
      </c>
      <c r="AL80" s="27"/>
      <c r="AM80" s="27"/>
      <c r="AN80" s="27"/>
      <c r="AO80" s="27"/>
      <c r="AP80" s="27"/>
      <c r="AQ80" s="27"/>
      <c r="AR80" s="27" t="s">
        <v>54</v>
      </c>
      <c r="AS80" s="27"/>
      <c r="AT80" s="27"/>
      <c r="AU80" s="27"/>
      <c r="AV80" s="27" t="s">
        <v>54</v>
      </c>
      <c r="AW80" s="27"/>
      <c r="AX80" s="27"/>
      <c r="AY80" s="27"/>
      <c r="AZ80" s="27"/>
      <c r="BA80" s="27"/>
      <c r="BB80" s="27"/>
      <c r="BC80" s="27"/>
      <c r="BD80" s="27"/>
      <c r="BE80" s="27"/>
      <c r="BF80" s="30" t="s">
        <v>54</v>
      </c>
      <c r="BG80" s="30"/>
      <c r="BH80" s="30"/>
    </row>
    <row r="81" spans="1:60" s="1" customFormat="1" ht="14.1" customHeight="1">
      <c r="A81" s="24" t="s">
        <v>198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5" t="s">
        <v>199</v>
      </c>
      <c r="N81" s="25"/>
      <c r="O81" s="25" t="s">
        <v>200</v>
      </c>
      <c r="P81" s="25"/>
      <c r="Q81" s="27" t="s">
        <v>54</v>
      </c>
      <c r="R81" s="27"/>
      <c r="S81" s="27"/>
      <c r="T81" s="27"/>
      <c r="U81" s="27"/>
      <c r="V81" s="27"/>
      <c r="W81" s="27" t="s">
        <v>54</v>
      </c>
      <c r="X81" s="27"/>
      <c r="Y81" s="27"/>
      <c r="Z81" s="27"/>
      <c r="AA81" s="27"/>
      <c r="AB81" s="27"/>
      <c r="AC81" s="27"/>
      <c r="AD81" s="27" t="s">
        <v>54</v>
      </c>
      <c r="AE81" s="27"/>
      <c r="AF81" s="27"/>
      <c r="AG81" s="27"/>
      <c r="AH81" s="27"/>
      <c r="AI81" s="27"/>
      <c r="AJ81" s="27"/>
      <c r="AK81" s="27" t="s">
        <v>54</v>
      </c>
      <c r="AL81" s="27"/>
      <c r="AM81" s="27"/>
      <c r="AN81" s="27"/>
      <c r="AO81" s="27"/>
      <c r="AP81" s="27"/>
      <c r="AQ81" s="27"/>
      <c r="AR81" s="27" t="s">
        <v>54</v>
      </c>
      <c r="AS81" s="27"/>
      <c r="AT81" s="27"/>
      <c r="AU81" s="27"/>
      <c r="AV81" s="27" t="s">
        <v>54</v>
      </c>
      <c r="AW81" s="27"/>
      <c r="AX81" s="27"/>
      <c r="AY81" s="27"/>
      <c r="AZ81" s="27"/>
      <c r="BA81" s="27"/>
      <c r="BB81" s="27"/>
      <c r="BC81" s="27"/>
      <c r="BD81" s="27"/>
      <c r="BE81" s="27"/>
      <c r="BF81" s="30" t="s">
        <v>54</v>
      </c>
      <c r="BG81" s="30"/>
      <c r="BH81" s="30"/>
    </row>
    <row r="82" spans="1:60" s="1" customFormat="1" ht="14.1" customHeight="1">
      <c r="A82" s="24" t="s">
        <v>201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5" t="s">
        <v>202</v>
      </c>
      <c r="N82" s="25"/>
      <c r="O82" s="25" t="s">
        <v>203</v>
      </c>
      <c r="P82" s="25"/>
      <c r="Q82" s="27" t="s">
        <v>54</v>
      </c>
      <c r="R82" s="27"/>
      <c r="S82" s="27"/>
      <c r="T82" s="27"/>
      <c r="U82" s="27"/>
      <c r="V82" s="27"/>
      <c r="W82" s="27" t="s">
        <v>54</v>
      </c>
      <c r="X82" s="27"/>
      <c r="Y82" s="27"/>
      <c r="Z82" s="27"/>
      <c r="AA82" s="27"/>
      <c r="AB82" s="27"/>
      <c r="AC82" s="27"/>
      <c r="AD82" s="27" t="s">
        <v>54</v>
      </c>
      <c r="AE82" s="27"/>
      <c r="AF82" s="27"/>
      <c r="AG82" s="27"/>
      <c r="AH82" s="27"/>
      <c r="AI82" s="27"/>
      <c r="AJ82" s="27"/>
      <c r="AK82" s="27" t="s">
        <v>54</v>
      </c>
      <c r="AL82" s="27"/>
      <c r="AM82" s="27"/>
      <c r="AN82" s="27"/>
      <c r="AO82" s="27"/>
      <c r="AP82" s="27"/>
      <c r="AQ82" s="27"/>
      <c r="AR82" s="27" t="s">
        <v>54</v>
      </c>
      <c r="AS82" s="27"/>
      <c r="AT82" s="27"/>
      <c r="AU82" s="27"/>
      <c r="AV82" s="27" t="s">
        <v>54</v>
      </c>
      <c r="AW82" s="27"/>
      <c r="AX82" s="27"/>
      <c r="AY82" s="27"/>
      <c r="AZ82" s="27"/>
      <c r="BA82" s="27"/>
      <c r="BB82" s="27"/>
      <c r="BC82" s="27"/>
      <c r="BD82" s="27"/>
      <c r="BE82" s="27"/>
      <c r="BF82" s="30" t="s">
        <v>54</v>
      </c>
      <c r="BG82" s="30"/>
      <c r="BH82" s="30"/>
    </row>
    <row r="83" spans="1:60" s="1" customFormat="1" ht="33.950000000000003" customHeight="1">
      <c r="A83" s="24" t="s">
        <v>204</v>
      </c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5" t="s">
        <v>181</v>
      </c>
      <c r="N83" s="25"/>
      <c r="O83" s="25" t="s">
        <v>0</v>
      </c>
      <c r="P83" s="25"/>
      <c r="Q83" s="27" t="s">
        <v>54</v>
      </c>
      <c r="R83" s="27"/>
      <c r="S83" s="27"/>
      <c r="T83" s="27"/>
      <c r="U83" s="27"/>
      <c r="V83" s="27"/>
      <c r="W83" s="27" t="s">
        <v>54</v>
      </c>
      <c r="X83" s="27"/>
      <c r="Y83" s="27"/>
      <c r="Z83" s="27"/>
      <c r="AA83" s="27"/>
      <c r="AB83" s="27"/>
      <c r="AC83" s="27"/>
      <c r="AD83" s="27" t="s">
        <v>54</v>
      </c>
      <c r="AE83" s="27"/>
      <c r="AF83" s="27"/>
      <c r="AG83" s="27"/>
      <c r="AH83" s="27"/>
      <c r="AI83" s="27"/>
      <c r="AJ83" s="27"/>
      <c r="AK83" s="27" t="s">
        <v>54</v>
      </c>
      <c r="AL83" s="27"/>
      <c r="AM83" s="27"/>
      <c r="AN83" s="27"/>
      <c r="AO83" s="27"/>
      <c r="AP83" s="27"/>
      <c r="AQ83" s="27"/>
      <c r="AR83" s="27" t="s">
        <v>54</v>
      </c>
      <c r="AS83" s="27"/>
      <c r="AT83" s="27"/>
      <c r="AU83" s="27"/>
      <c r="AV83" s="27" t="s">
        <v>54</v>
      </c>
      <c r="AW83" s="27"/>
      <c r="AX83" s="27"/>
      <c r="AY83" s="27"/>
      <c r="AZ83" s="27"/>
      <c r="BA83" s="27"/>
      <c r="BB83" s="27"/>
      <c r="BC83" s="27"/>
      <c r="BD83" s="27"/>
      <c r="BE83" s="27"/>
      <c r="BF83" s="30" t="s">
        <v>54</v>
      </c>
      <c r="BG83" s="30"/>
      <c r="BH83" s="30"/>
    </row>
    <row r="84" spans="1:60" s="1" customFormat="1" ht="9" customHeight="1">
      <c r="A84" s="31" t="s">
        <v>0</v>
      </c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8" t="s">
        <v>0</v>
      </c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</row>
    <row r="85" spans="1:60" s="1" customFormat="1" ht="24" customHeight="1">
      <c r="A85" s="39" t="s">
        <v>205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25" t="s">
        <v>206</v>
      </c>
      <c r="N85" s="25"/>
      <c r="O85" s="25" t="s">
        <v>77</v>
      </c>
      <c r="P85" s="25"/>
      <c r="Q85" s="27" t="s">
        <v>54</v>
      </c>
      <c r="R85" s="27"/>
      <c r="S85" s="27"/>
      <c r="T85" s="27"/>
      <c r="U85" s="27"/>
      <c r="V85" s="27"/>
      <c r="W85" s="26">
        <f>28064.1</f>
        <v>28064.1</v>
      </c>
      <c r="X85" s="26"/>
      <c r="Y85" s="26"/>
      <c r="Z85" s="26"/>
      <c r="AA85" s="26"/>
      <c r="AB85" s="26"/>
      <c r="AC85" s="26"/>
      <c r="AD85" s="27" t="s">
        <v>54</v>
      </c>
      <c r="AE85" s="27"/>
      <c r="AF85" s="27"/>
      <c r="AG85" s="27"/>
      <c r="AH85" s="27"/>
      <c r="AI85" s="27"/>
      <c r="AJ85" s="27"/>
      <c r="AK85" s="26">
        <f>-28064.1</f>
        <v>-28064.1</v>
      </c>
      <c r="AL85" s="26"/>
      <c r="AM85" s="26"/>
      <c r="AN85" s="26"/>
      <c r="AO85" s="26"/>
      <c r="AP85" s="26"/>
      <c r="AQ85" s="26"/>
      <c r="AR85" s="27" t="s">
        <v>54</v>
      </c>
      <c r="AS85" s="27"/>
      <c r="AT85" s="27"/>
      <c r="AU85" s="27"/>
      <c r="AV85" s="27" t="s">
        <v>54</v>
      </c>
      <c r="AW85" s="27"/>
      <c r="AX85" s="27"/>
      <c r="AY85" s="27"/>
      <c r="AZ85" s="27"/>
      <c r="BA85" s="27"/>
      <c r="BB85" s="27"/>
      <c r="BC85" s="27"/>
      <c r="BD85" s="27"/>
      <c r="BE85" s="27"/>
      <c r="BF85" s="40" t="s">
        <v>77</v>
      </c>
      <c r="BG85" s="40"/>
      <c r="BH85" s="40"/>
    </row>
    <row r="86" spans="1:60" s="1" customFormat="1" ht="8.1" customHeight="1">
      <c r="A86" s="31" t="s">
        <v>0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2" t="s">
        <v>0</v>
      </c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</row>
    <row r="87" spans="1:60" s="1" customFormat="1" ht="21" customHeight="1">
      <c r="A87" s="3" t="s">
        <v>207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5" t="s">
        <v>208</v>
      </c>
      <c r="BC87" s="5"/>
      <c r="BD87" s="5"/>
      <c r="BE87" s="5"/>
      <c r="BF87" s="5"/>
      <c r="BG87" s="5"/>
      <c r="BH87" s="5"/>
    </row>
    <row r="88" spans="1:60" s="1" customFormat="1" ht="12" customHeight="1">
      <c r="A88" s="20" t="s">
        <v>30</v>
      </c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1" t="s">
        <v>31</v>
      </c>
      <c r="N88" s="21"/>
      <c r="O88" s="21" t="s">
        <v>32</v>
      </c>
      <c r="P88" s="21"/>
      <c r="Q88" s="21" t="s">
        <v>33</v>
      </c>
      <c r="R88" s="21"/>
      <c r="S88" s="21"/>
      <c r="T88" s="21"/>
      <c r="U88" s="21"/>
      <c r="V88" s="21"/>
      <c r="W88" s="21" t="s">
        <v>34</v>
      </c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 t="s">
        <v>40</v>
      </c>
      <c r="BG88" s="21"/>
      <c r="BH88" s="21"/>
    </row>
    <row r="89" spans="1:60" s="1" customFormat="1" ht="26.1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 t="s">
        <v>35</v>
      </c>
      <c r="X89" s="21"/>
      <c r="Y89" s="21"/>
      <c r="Z89" s="21"/>
      <c r="AA89" s="21"/>
      <c r="AB89" s="21"/>
      <c r="AC89" s="21"/>
      <c r="AD89" s="21" t="s">
        <v>36</v>
      </c>
      <c r="AE89" s="21"/>
      <c r="AF89" s="21"/>
      <c r="AG89" s="21"/>
      <c r="AH89" s="21"/>
      <c r="AI89" s="21"/>
      <c r="AJ89" s="21"/>
      <c r="AK89" s="21" t="s">
        <v>37</v>
      </c>
      <c r="AL89" s="21"/>
      <c r="AM89" s="21"/>
      <c r="AN89" s="21"/>
      <c r="AO89" s="21"/>
      <c r="AP89" s="21"/>
      <c r="AQ89" s="21"/>
      <c r="AR89" s="21" t="s">
        <v>38</v>
      </c>
      <c r="AS89" s="21"/>
      <c r="AT89" s="21"/>
      <c r="AU89" s="21"/>
      <c r="AV89" s="21" t="s">
        <v>39</v>
      </c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</row>
    <row r="90" spans="1:60" s="1" customFormat="1" ht="12.95" customHeight="1">
      <c r="A90" s="19" t="s">
        <v>41</v>
      </c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22" t="s">
        <v>42</v>
      </c>
      <c r="N90" s="22"/>
      <c r="O90" s="22" t="s">
        <v>43</v>
      </c>
      <c r="P90" s="22"/>
      <c r="Q90" s="22" t="s">
        <v>44</v>
      </c>
      <c r="R90" s="22"/>
      <c r="S90" s="22"/>
      <c r="T90" s="22"/>
      <c r="U90" s="22"/>
      <c r="V90" s="22"/>
      <c r="W90" s="22" t="s">
        <v>45</v>
      </c>
      <c r="X90" s="22"/>
      <c r="Y90" s="22"/>
      <c r="Z90" s="22"/>
      <c r="AA90" s="22"/>
      <c r="AB90" s="22"/>
      <c r="AC90" s="22"/>
      <c r="AD90" s="22" t="s">
        <v>46</v>
      </c>
      <c r="AE90" s="22"/>
      <c r="AF90" s="22"/>
      <c r="AG90" s="22"/>
      <c r="AH90" s="22"/>
      <c r="AI90" s="22"/>
      <c r="AJ90" s="22"/>
      <c r="AK90" s="22" t="s">
        <v>47</v>
      </c>
      <c r="AL90" s="22"/>
      <c r="AM90" s="22"/>
      <c r="AN90" s="22"/>
      <c r="AO90" s="22"/>
      <c r="AP90" s="22"/>
      <c r="AQ90" s="22"/>
      <c r="AR90" s="22" t="s">
        <v>48</v>
      </c>
      <c r="AS90" s="22"/>
      <c r="AT90" s="22"/>
      <c r="AU90" s="22"/>
      <c r="AV90" s="22" t="s">
        <v>49</v>
      </c>
      <c r="AW90" s="22"/>
      <c r="AX90" s="22"/>
      <c r="AY90" s="22"/>
      <c r="AZ90" s="22"/>
      <c r="BA90" s="22"/>
      <c r="BB90" s="22"/>
      <c r="BC90" s="22"/>
      <c r="BD90" s="22"/>
      <c r="BE90" s="22"/>
      <c r="BF90" s="22" t="s">
        <v>50</v>
      </c>
      <c r="BG90" s="22"/>
      <c r="BH90" s="22"/>
    </row>
    <row r="91" spans="1:60" s="1" customFormat="1" ht="14.1" customHeight="1">
      <c r="A91" s="41" t="s">
        <v>209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25" t="s">
        <v>194</v>
      </c>
      <c r="N91" s="25"/>
      <c r="O91" s="25" t="s">
        <v>0</v>
      </c>
      <c r="P91" s="25"/>
      <c r="Q91" s="27" t="s">
        <v>54</v>
      </c>
      <c r="R91" s="27"/>
      <c r="S91" s="27"/>
      <c r="T91" s="27"/>
      <c r="U91" s="27"/>
      <c r="V91" s="27"/>
      <c r="W91" s="26">
        <f>-28064.1</f>
        <v>-28064.1</v>
      </c>
      <c r="X91" s="26"/>
      <c r="Y91" s="26"/>
      <c r="Z91" s="26"/>
      <c r="AA91" s="26"/>
      <c r="AB91" s="26"/>
      <c r="AC91" s="26"/>
      <c r="AD91" s="27" t="s">
        <v>54</v>
      </c>
      <c r="AE91" s="27"/>
      <c r="AF91" s="27"/>
      <c r="AG91" s="27"/>
      <c r="AH91" s="27"/>
      <c r="AI91" s="27"/>
      <c r="AJ91" s="27"/>
      <c r="AK91" s="26">
        <f>28064.1</f>
        <v>28064.1</v>
      </c>
      <c r="AL91" s="26"/>
      <c r="AM91" s="26"/>
      <c r="AN91" s="26"/>
      <c r="AO91" s="26"/>
      <c r="AP91" s="26"/>
      <c r="AQ91" s="26"/>
      <c r="AR91" s="27" t="s">
        <v>54</v>
      </c>
      <c r="AS91" s="27"/>
      <c r="AT91" s="27"/>
      <c r="AU91" s="27"/>
      <c r="AV91" s="27" t="s">
        <v>54</v>
      </c>
      <c r="AW91" s="27"/>
      <c r="AX91" s="27"/>
      <c r="AY91" s="27"/>
      <c r="AZ91" s="27"/>
      <c r="BA91" s="27"/>
      <c r="BB91" s="27"/>
      <c r="BC91" s="27"/>
      <c r="BD91" s="27"/>
      <c r="BE91" s="27"/>
      <c r="BF91" s="30" t="s">
        <v>54</v>
      </c>
      <c r="BG91" s="30"/>
      <c r="BH91" s="30"/>
    </row>
    <row r="92" spans="1:60" s="1" customFormat="1" ht="14.1" customHeight="1">
      <c r="A92" s="42" t="s">
        <v>210</v>
      </c>
      <c r="B92" s="43" t="s">
        <v>211</v>
      </c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25"/>
      <c r="N92" s="25"/>
      <c r="O92" s="25"/>
      <c r="P92" s="25"/>
      <c r="Q92" s="27"/>
      <c r="R92" s="27"/>
      <c r="S92" s="27"/>
      <c r="T92" s="27"/>
      <c r="U92" s="27"/>
      <c r="V92" s="27"/>
      <c r="W92" s="26"/>
      <c r="X92" s="26"/>
      <c r="Y92" s="26"/>
      <c r="Z92" s="26"/>
      <c r="AA92" s="26"/>
      <c r="AB92" s="26"/>
      <c r="AC92" s="26"/>
      <c r="AD92" s="27"/>
      <c r="AE92" s="27"/>
      <c r="AF92" s="27"/>
      <c r="AG92" s="27"/>
      <c r="AH92" s="27"/>
      <c r="AI92" s="27"/>
      <c r="AJ92" s="27"/>
      <c r="AK92" s="26"/>
      <c r="AL92" s="26"/>
      <c r="AM92" s="26"/>
      <c r="AN92" s="26"/>
      <c r="AO92" s="26"/>
      <c r="AP92" s="26"/>
      <c r="AQ92" s="26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30"/>
      <c r="BG92" s="30"/>
      <c r="BH92" s="30"/>
    </row>
    <row r="93" spans="1:60" s="1" customFormat="1" ht="14.1" customHeight="1">
      <c r="A93" s="43" t="s">
        <v>212</v>
      </c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25"/>
      <c r="N93" s="25"/>
      <c r="O93" s="25"/>
      <c r="P93" s="25"/>
      <c r="Q93" s="27"/>
      <c r="R93" s="27"/>
      <c r="S93" s="27"/>
      <c r="T93" s="27"/>
      <c r="U93" s="27"/>
      <c r="V93" s="27"/>
      <c r="W93" s="26"/>
      <c r="X93" s="26"/>
      <c r="Y93" s="26"/>
      <c r="Z93" s="26"/>
      <c r="AA93" s="26"/>
      <c r="AB93" s="26"/>
      <c r="AC93" s="26"/>
      <c r="AD93" s="27"/>
      <c r="AE93" s="27"/>
      <c r="AF93" s="27"/>
      <c r="AG93" s="27"/>
      <c r="AH93" s="27"/>
      <c r="AI93" s="27"/>
      <c r="AJ93" s="27"/>
      <c r="AK93" s="26"/>
      <c r="AL93" s="26"/>
      <c r="AM93" s="26"/>
      <c r="AN93" s="26"/>
      <c r="AO93" s="26"/>
      <c r="AP93" s="26"/>
      <c r="AQ93" s="26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30"/>
      <c r="BG93" s="30"/>
      <c r="BH93" s="30"/>
    </row>
    <row r="94" spans="1:60" s="1" customFormat="1" ht="14.1" customHeight="1">
      <c r="A94" s="34" t="s">
        <v>114</v>
      </c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25" t="s">
        <v>197</v>
      </c>
      <c r="N94" s="25"/>
      <c r="O94" s="25" t="s">
        <v>0</v>
      </c>
      <c r="P94" s="25"/>
      <c r="Q94" s="27" t="s">
        <v>54</v>
      </c>
      <c r="R94" s="27"/>
      <c r="S94" s="27"/>
      <c r="T94" s="27"/>
      <c r="U94" s="27"/>
      <c r="V94" s="27"/>
      <c r="W94" s="27" t="s">
        <v>54</v>
      </c>
      <c r="X94" s="27"/>
      <c r="Y94" s="27"/>
      <c r="Z94" s="27"/>
      <c r="AA94" s="27"/>
      <c r="AB94" s="27"/>
      <c r="AC94" s="27"/>
      <c r="AD94" s="27" t="s">
        <v>54</v>
      </c>
      <c r="AE94" s="27"/>
      <c r="AF94" s="27"/>
      <c r="AG94" s="27"/>
      <c r="AH94" s="27"/>
      <c r="AI94" s="27"/>
      <c r="AJ94" s="27"/>
      <c r="AK94" s="27" t="s">
        <v>54</v>
      </c>
      <c r="AL94" s="27"/>
      <c r="AM94" s="27"/>
      <c r="AN94" s="27"/>
      <c r="AO94" s="27"/>
      <c r="AP94" s="27"/>
      <c r="AQ94" s="27"/>
      <c r="AR94" s="27" t="s">
        <v>54</v>
      </c>
      <c r="AS94" s="27"/>
      <c r="AT94" s="27"/>
      <c r="AU94" s="27"/>
      <c r="AV94" s="27" t="s">
        <v>54</v>
      </c>
      <c r="AW94" s="27"/>
      <c r="AX94" s="27"/>
      <c r="AY94" s="27"/>
      <c r="AZ94" s="27"/>
      <c r="BA94" s="27"/>
      <c r="BB94" s="27"/>
      <c r="BC94" s="27"/>
      <c r="BD94" s="27"/>
      <c r="BE94" s="27"/>
      <c r="BF94" s="30" t="s">
        <v>54</v>
      </c>
      <c r="BG94" s="30"/>
      <c r="BH94" s="30"/>
    </row>
    <row r="95" spans="1:60" s="1" customFormat="1" ht="14.1" customHeight="1">
      <c r="A95" s="35" t="s">
        <v>213</v>
      </c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25"/>
      <c r="N95" s="25"/>
      <c r="O95" s="25"/>
      <c r="P95" s="25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30"/>
      <c r="BG95" s="30"/>
      <c r="BH95" s="30"/>
    </row>
    <row r="96" spans="1:60" s="1" customFormat="1" ht="24" customHeight="1">
      <c r="A96" s="24" t="s">
        <v>214</v>
      </c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5" t="s">
        <v>215</v>
      </c>
      <c r="N96" s="25"/>
      <c r="O96" s="25" t="s">
        <v>131</v>
      </c>
      <c r="P96" s="25"/>
      <c r="Q96" s="27" t="s">
        <v>54</v>
      </c>
      <c r="R96" s="27"/>
      <c r="S96" s="27"/>
      <c r="T96" s="27"/>
      <c r="U96" s="27"/>
      <c r="V96" s="27"/>
      <c r="W96" s="27" t="s">
        <v>54</v>
      </c>
      <c r="X96" s="27"/>
      <c r="Y96" s="27"/>
      <c r="Z96" s="27"/>
      <c r="AA96" s="27"/>
      <c r="AB96" s="27"/>
      <c r="AC96" s="27"/>
      <c r="AD96" s="27" t="s">
        <v>54</v>
      </c>
      <c r="AE96" s="27"/>
      <c r="AF96" s="27"/>
      <c r="AG96" s="27"/>
      <c r="AH96" s="27"/>
      <c r="AI96" s="27"/>
      <c r="AJ96" s="27"/>
      <c r="AK96" s="27" t="s">
        <v>54</v>
      </c>
      <c r="AL96" s="27"/>
      <c r="AM96" s="27"/>
      <c r="AN96" s="27"/>
      <c r="AO96" s="27"/>
      <c r="AP96" s="27"/>
      <c r="AQ96" s="27"/>
      <c r="AR96" s="27" t="s">
        <v>54</v>
      </c>
      <c r="AS96" s="27"/>
      <c r="AT96" s="27"/>
      <c r="AU96" s="27"/>
      <c r="AV96" s="27" t="s">
        <v>54</v>
      </c>
      <c r="AW96" s="27"/>
      <c r="AX96" s="27"/>
      <c r="AY96" s="27"/>
      <c r="AZ96" s="27"/>
      <c r="BA96" s="27"/>
      <c r="BB96" s="27"/>
      <c r="BC96" s="27"/>
      <c r="BD96" s="27"/>
      <c r="BE96" s="27"/>
      <c r="BF96" s="30" t="s">
        <v>54</v>
      </c>
      <c r="BG96" s="30"/>
      <c r="BH96" s="30"/>
    </row>
    <row r="97" spans="1:60" s="1" customFormat="1" ht="14.1" customHeight="1">
      <c r="A97" s="24" t="s">
        <v>216</v>
      </c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5" t="s">
        <v>217</v>
      </c>
      <c r="N97" s="25"/>
      <c r="O97" s="25" t="s">
        <v>218</v>
      </c>
      <c r="P97" s="25"/>
      <c r="Q97" s="27" t="s">
        <v>54</v>
      </c>
      <c r="R97" s="27"/>
      <c r="S97" s="27"/>
      <c r="T97" s="27"/>
      <c r="U97" s="27"/>
      <c r="V97" s="27"/>
      <c r="W97" s="27" t="s">
        <v>54</v>
      </c>
      <c r="X97" s="27"/>
      <c r="Y97" s="27"/>
      <c r="Z97" s="27"/>
      <c r="AA97" s="27"/>
      <c r="AB97" s="27"/>
      <c r="AC97" s="27"/>
      <c r="AD97" s="27" t="s">
        <v>54</v>
      </c>
      <c r="AE97" s="27"/>
      <c r="AF97" s="27"/>
      <c r="AG97" s="27"/>
      <c r="AH97" s="27"/>
      <c r="AI97" s="27"/>
      <c r="AJ97" s="27"/>
      <c r="AK97" s="27" t="s">
        <v>54</v>
      </c>
      <c r="AL97" s="27"/>
      <c r="AM97" s="27"/>
      <c r="AN97" s="27"/>
      <c r="AO97" s="27"/>
      <c r="AP97" s="27"/>
      <c r="AQ97" s="27"/>
      <c r="AR97" s="27" t="s">
        <v>54</v>
      </c>
      <c r="AS97" s="27"/>
      <c r="AT97" s="27"/>
      <c r="AU97" s="27"/>
      <c r="AV97" s="27" t="s">
        <v>54</v>
      </c>
      <c r="AW97" s="27"/>
      <c r="AX97" s="27"/>
      <c r="AY97" s="27"/>
      <c r="AZ97" s="27"/>
      <c r="BA97" s="27"/>
      <c r="BB97" s="27"/>
      <c r="BC97" s="27"/>
      <c r="BD97" s="27"/>
      <c r="BE97" s="27"/>
      <c r="BF97" s="30" t="s">
        <v>54</v>
      </c>
      <c r="BG97" s="30"/>
      <c r="BH97" s="30"/>
    </row>
    <row r="98" spans="1:60" s="1" customFormat="1" ht="14.1" customHeight="1">
      <c r="A98" s="24" t="s">
        <v>219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5" t="s">
        <v>220</v>
      </c>
      <c r="N98" s="25"/>
      <c r="O98" s="25" t="s">
        <v>221</v>
      </c>
      <c r="P98" s="25"/>
      <c r="Q98" s="27" t="s">
        <v>54</v>
      </c>
      <c r="R98" s="27"/>
      <c r="S98" s="27"/>
      <c r="T98" s="27"/>
      <c r="U98" s="27"/>
      <c r="V98" s="27"/>
      <c r="W98" s="27" t="s">
        <v>54</v>
      </c>
      <c r="X98" s="27"/>
      <c r="Y98" s="27"/>
      <c r="Z98" s="27"/>
      <c r="AA98" s="27"/>
      <c r="AB98" s="27"/>
      <c r="AC98" s="27"/>
      <c r="AD98" s="27" t="s">
        <v>54</v>
      </c>
      <c r="AE98" s="27"/>
      <c r="AF98" s="27"/>
      <c r="AG98" s="27"/>
      <c r="AH98" s="27"/>
      <c r="AI98" s="27"/>
      <c r="AJ98" s="27"/>
      <c r="AK98" s="27" t="s">
        <v>54</v>
      </c>
      <c r="AL98" s="27"/>
      <c r="AM98" s="27"/>
      <c r="AN98" s="27"/>
      <c r="AO98" s="27"/>
      <c r="AP98" s="27"/>
      <c r="AQ98" s="27"/>
      <c r="AR98" s="27" t="s">
        <v>54</v>
      </c>
      <c r="AS98" s="27"/>
      <c r="AT98" s="27"/>
      <c r="AU98" s="27"/>
      <c r="AV98" s="27" t="s">
        <v>54</v>
      </c>
      <c r="AW98" s="27"/>
      <c r="AX98" s="27"/>
      <c r="AY98" s="27"/>
      <c r="AZ98" s="27"/>
      <c r="BA98" s="27"/>
      <c r="BB98" s="27"/>
      <c r="BC98" s="27"/>
      <c r="BD98" s="27"/>
      <c r="BE98" s="27"/>
      <c r="BF98" s="30" t="s">
        <v>54</v>
      </c>
      <c r="BG98" s="30"/>
      <c r="BH98" s="30"/>
    </row>
    <row r="99" spans="1:60" s="1" customFormat="1" ht="14.1" customHeight="1">
      <c r="A99" s="24" t="s">
        <v>222</v>
      </c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5" t="s">
        <v>223</v>
      </c>
      <c r="N99" s="25"/>
      <c r="O99" s="25" t="s">
        <v>224</v>
      </c>
      <c r="P99" s="25"/>
      <c r="Q99" s="27" t="s">
        <v>54</v>
      </c>
      <c r="R99" s="27"/>
      <c r="S99" s="27"/>
      <c r="T99" s="27"/>
      <c r="U99" s="27"/>
      <c r="V99" s="27"/>
      <c r="W99" s="27" t="s">
        <v>54</v>
      </c>
      <c r="X99" s="27"/>
      <c r="Y99" s="27"/>
      <c r="Z99" s="27"/>
      <c r="AA99" s="27"/>
      <c r="AB99" s="27"/>
      <c r="AC99" s="27"/>
      <c r="AD99" s="27" t="s">
        <v>54</v>
      </c>
      <c r="AE99" s="27"/>
      <c r="AF99" s="27"/>
      <c r="AG99" s="27"/>
      <c r="AH99" s="27"/>
      <c r="AI99" s="27"/>
      <c r="AJ99" s="27"/>
      <c r="AK99" s="27" t="s">
        <v>54</v>
      </c>
      <c r="AL99" s="27"/>
      <c r="AM99" s="27"/>
      <c r="AN99" s="27"/>
      <c r="AO99" s="27"/>
      <c r="AP99" s="27"/>
      <c r="AQ99" s="27"/>
      <c r="AR99" s="27" t="s">
        <v>54</v>
      </c>
      <c r="AS99" s="27"/>
      <c r="AT99" s="27"/>
      <c r="AU99" s="27"/>
      <c r="AV99" s="27" t="s">
        <v>54</v>
      </c>
      <c r="AW99" s="27"/>
      <c r="AX99" s="27"/>
      <c r="AY99" s="27"/>
      <c r="AZ99" s="27"/>
      <c r="BA99" s="27"/>
      <c r="BB99" s="27"/>
      <c r="BC99" s="27"/>
      <c r="BD99" s="27"/>
      <c r="BE99" s="27"/>
      <c r="BF99" s="30" t="s">
        <v>54</v>
      </c>
      <c r="BG99" s="30"/>
      <c r="BH99" s="30"/>
    </row>
    <row r="100" spans="1:60" s="1" customFormat="1" ht="14.1" customHeight="1">
      <c r="A100" s="24" t="s">
        <v>225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5" t="s">
        <v>226</v>
      </c>
      <c r="N100" s="25"/>
      <c r="O100" s="25" t="s">
        <v>227</v>
      </c>
      <c r="P100" s="25"/>
      <c r="Q100" s="27" t="s">
        <v>54</v>
      </c>
      <c r="R100" s="27"/>
      <c r="S100" s="27"/>
      <c r="T100" s="27"/>
      <c r="U100" s="27"/>
      <c r="V100" s="27"/>
      <c r="W100" s="27" t="s">
        <v>54</v>
      </c>
      <c r="X100" s="27"/>
      <c r="Y100" s="27"/>
      <c r="Z100" s="27"/>
      <c r="AA100" s="27"/>
      <c r="AB100" s="27"/>
      <c r="AC100" s="27"/>
      <c r="AD100" s="27" t="s">
        <v>54</v>
      </c>
      <c r="AE100" s="27"/>
      <c r="AF100" s="27"/>
      <c r="AG100" s="27"/>
      <c r="AH100" s="27"/>
      <c r="AI100" s="27"/>
      <c r="AJ100" s="27"/>
      <c r="AK100" s="27" t="s">
        <v>54</v>
      </c>
      <c r="AL100" s="27"/>
      <c r="AM100" s="27"/>
      <c r="AN100" s="27"/>
      <c r="AO100" s="27"/>
      <c r="AP100" s="27"/>
      <c r="AQ100" s="27"/>
      <c r="AR100" s="27" t="s">
        <v>54</v>
      </c>
      <c r="AS100" s="27"/>
      <c r="AT100" s="27"/>
      <c r="AU100" s="27"/>
      <c r="AV100" s="27" t="s">
        <v>54</v>
      </c>
      <c r="AW100" s="27"/>
      <c r="AX100" s="27"/>
      <c r="AY100" s="27"/>
      <c r="AZ100" s="27"/>
      <c r="BA100" s="27"/>
      <c r="BB100" s="27"/>
      <c r="BC100" s="27"/>
      <c r="BD100" s="27"/>
      <c r="BE100" s="27"/>
      <c r="BF100" s="30" t="s">
        <v>54</v>
      </c>
      <c r="BG100" s="30"/>
      <c r="BH100" s="30"/>
    </row>
    <row r="101" spans="1:60" s="1" customFormat="1" ht="14.1" customHeight="1">
      <c r="A101" s="29" t="s">
        <v>228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5" t="s">
        <v>92</v>
      </c>
      <c r="N101" s="25"/>
      <c r="O101" s="25" t="s">
        <v>0</v>
      </c>
      <c r="P101" s="25"/>
      <c r="Q101" s="27" t="s">
        <v>54</v>
      </c>
      <c r="R101" s="27"/>
      <c r="S101" s="27"/>
      <c r="T101" s="27"/>
      <c r="U101" s="27"/>
      <c r="V101" s="27"/>
      <c r="W101" s="27" t="s">
        <v>54</v>
      </c>
      <c r="X101" s="27"/>
      <c r="Y101" s="27"/>
      <c r="Z101" s="27"/>
      <c r="AA101" s="27"/>
      <c r="AB101" s="27"/>
      <c r="AC101" s="27"/>
      <c r="AD101" s="27" t="s">
        <v>54</v>
      </c>
      <c r="AE101" s="27"/>
      <c r="AF101" s="27"/>
      <c r="AG101" s="27"/>
      <c r="AH101" s="27"/>
      <c r="AI101" s="27"/>
      <c r="AJ101" s="27"/>
      <c r="AK101" s="27" t="s">
        <v>54</v>
      </c>
      <c r="AL101" s="27"/>
      <c r="AM101" s="27"/>
      <c r="AN101" s="27"/>
      <c r="AO101" s="27"/>
      <c r="AP101" s="27"/>
      <c r="AQ101" s="27"/>
      <c r="AR101" s="27" t="s">
        <v>54</v>
      </c>
      <c r="AS101" s="27"/>
      <c r="AT101" s="27"/>
      <c r="AU101" s="27"/>
      <c r="AV101" s="27" t="s">
        <v>54</v>
      </c>
      <c r="AW101" s="27"/>
      <c r="AX101" s="27"/>
      <c r="AY101" s="27"/>
      <c r="AZ101" s="27"/>
      <c r="BA101" s="27"/>
      <c r="BB101" s="27"/>
      <c r="BC101" s="27"/>
      <c r="BD101" s="27"/>
      <c r="BE101" s="27"/>
      <c r="BF101" s="30" t="s">
        <v>54</v>
      </c>
      <c r="BG101" s="30"/>
      <c r="BH101" s="30"/>
    </row>
    <row r="102" spans="1:60" s="1" customFormat="1" ht="24" customHeight="1">
      <c r="A102" s="24" t="s">
        <v>214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5" t="s">
        <v>229</v>
      </c>
      <c r="N102" s="25"/>
      <c r="O102" s="25" t="s">
        <v>131</v>
      </c>
      <c r="P102" s="25"/>
      <c r="Q102" s="27" t="s">
        <v>54</v>
      </c>
      <c r="R102" s="27"/>
      <c r="S102" s="27"/>
      <c r="T102" s="27"/>
      <c r="U102" s="27"/>
      <c r="V102" s="27"/>
      <c r="W102" s="27" t="s">
        <v>54</v>
      </c>
      <c r="X102" s="27"/>
      <c r="Y102" s="27"/>
      <c r="Z102" s="27"/>
      <c r="AA102" s="27"/>
      <c r="AB102" s="27"/>
      <c r="AC102" s="27"/>
      <c r="AD102" s="27" t="s">
        <v>54</v>
      </c>
      <c r="AE102" s="27"/>
      <c r="AF102" s="27"/>
      <c r="AG102" s="27"/>
      <c r="AH102" s="27"/>
      <c r="AI102" s="27"/>
      <c r="AJ102" s="27"/>
      <c r="AK102" s="27" t="s">
        <v>54</v>
      </c>
      <c r="AL102" s="27"/>
      <c r="AM102" s="27"/>
      <c r="AN102" s="27"/>
      <c r="AO102" s="27"/>
      <c r="AP102" s="27"/>
      <c r="AQ102" s="27"/>
      <c r="AR102" s="27" t="s">
        <v>54</v>
      </c>
      <c r="AS102" s="27"/>
      <c r="AT102" s="27"/>
      <c r="AU102" s="27"/>
      <c r="AV102" s="27" t="s">
        <v>54</v>
      </c>
      <c r="AW102" s="27"/>
      <c r="AX102" s="27"/>
      <c r="AY102" s="27"/>
      <c r="AZ102" s="27"/>
      <c r="BA102" s="27"/>
      <c r="BB102" s="27"/>
      <c r="BC102" s="27"/>
      <c r="BD102" s="27"/>
      <c r="BE102" s="27"/>
      <c r="BF102" s="30" t="s">
        <v>54</v>
      </c>
      <c r="BG102" s="30"/>
      <c r="BH102" s="30"/>
    </row>
    <row r="103" spans="1:60" s="1" customFormat="1" ht="14.1" customHeight="1">
      <c r="A103" s="24" t="s">
        <v>230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5" t="s">
        <v>231</v>
      </c>
      <c r="N103" s="25"/>
      <c r="O103" s="25" t="s">
        <v>232</v>
      </c>
      <c r="P103" s="25"/>
      <c r="Q103" s="27" t="s">
        <v>54</v>
      </c>
      <c r="R103" s="27"/>
      <c r="S103" s="27"/>
      <c r="T103" s="27"/>
      <c r="U103" s="27"/>
      <c r="V103" s="27"/>
      <c r="W103" s="27" t="s">
        <v>54</v>
      </c>
      <c r="X103" s="27"/>
      <c r="Y103" s="27"/>
      <c r="Z103" s="27"/>
      <c r="AA103" s="27"/>
      <c r="AB103" s="27"/>
      <c r="AC103" s="27"/>
      <c r="AD103" s="27" t="s">
        <v>54</v>
      </c>
      <c r="AE103" s="27"/>
      <c r="AF103" s="27"/>
      <c r="AG103" s="27"/>
      <c r="AH103" s="27"/>
      <c r="AI103" s="27"/>
      <c r="AJ103" s="27"/>
      <c r="AK103" s="27" t="s">
        <v>54</v>
      </c>
      <c r="AL103" s="27"/>
      <c r="AM103" s="27"/>
      <c r="AN103" s="27"/>
      <c r="AO103" s="27"/>
      <c r="AP103" s="27"/>
      <c r="AQ103" s="27"/>
      <c r="AR103" s="27" t="s">
        <v>54</v>
      </c>
      <c r="AS103" s="27"/>
      <c r="AT103" s="27"/>
      <c r="AU103" s="27"/>
      <c r="AV103" s="27" t="s">
        <v>54</v>
      </c>
      <c r="AW103" s="27"/>
      <c r="AX103" s="27"/>
      <c r="AY103" s="27"/>
      <c r="AZ103" s="27"/>
      <c r="BA103" s="27"/>
      <c r="BB103" s="27"/>
      <c r="BC103" s="27"/>
      <c r="BD103" s="27"/>
      <c r="BE103" s="27"/>
      <c r="BF103" s="30" t="s">
        <v>54</v>
      </c>
      <c r="BG103" s="30"/>
      <c r="BH103" s="30"/>
    </row>
    <row r="104" spans="1:60" s="1" customFormat="1" ht="14.1" customHeight="1">
      <c r="A104" s="24" t="s">
        <v>233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5" t="s">
        <v>234</v>
      </c>
      <c r="N104" s="25"/>
      <c r="O104" s="25" t="s">
        <v>235</v>
      </c>
      <c r="P104" s="25"/>
      <c r="Q104" s="27" t="s">
        <v>54</v>
      </c>
      <c r="R104" s="27"/>
      <c r="S104" s="27"/>
      <c r="T104" s="27"/>
      <c r="U104" s="27"/>
      <c r="V104" s="27"/>
      <c r="W104" s="27" t="s">
        <v>54</v>
      </c>
      <c r="X104" s="27"/>
      <c r="Y104" s="27"/>
      <c r="Z104" s="27"/>
      <c r="AA104" s="27"/>
      <c r="AB104" s="27"/>
      <c r="AC104" s="27"/>
      <c r="AD104" s="27" t="s">
        <v>54</v>
      </c>
      <c r="AE104" s="27"/>
      <c r="AF104" s="27"/>
      <c r="AG104" s="27"/>
      <c r="AH104" s="27"/>
      <c r="AI104" s="27"/>
      <c r="AJ104" s="27"/>
      <c r="AK104" s="27" t="s">
        <v>54</v>
      </c>
      <c r="AL104" s="27"/>
      <c r="AM104" s="27"/>
      <c r="AN104" s="27"/>
      <c r="AO104" s="27"/>
      <c r="AP104" s="27"/>
      <c r="AQ104" s="27"/>
      <c r="AR104" s="27" t="s">
        <v>54</v>
      </c>
      <c r="AS104" s="27"/>
      <c r="AT104" s="27"/>
      <c r="AU104" s="27"/>
      <c r="AV104" s="27" t="s">
        <v>54</v>
      </c>
      <c r="AW104" s="27"/>
      <c r="AX104" s="27"/>
      <c r="AY104" s="27"/>
      <c r="AZ104" s="27"/>
      <c r="BA104" s="27"/>
      <c r="BB104" s="27"/>
      <c r="BC104" s="27"/>
      <c r="BD104" s="27"/>
      <c r="BE104" s="27"/>
      <c r="BF104" s="30" t="s">
        <v>54</v>
      </c>
      <c r="BG104" s="30"/>
      <c r="BH104" s="30"/>
    </row>
    <row r="105" spans="1:60" s="1" customFormat="1" ht="14.1" customHeight="1">
      <c r="A105" s="29" t="s">
        <v>236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5" t="s">
        <v>237</v>
      </c>
      <c r="N105" s="25"/>
      <c r="O105" s="25" t="s">
        <v>77</v>
      </c>
      <c r="P105" s="25"/>
      <c r="Q105" s="27" t="s">
        <v>54</v>
      </c>
      <c r="R105" s="27"/>
      <c r="S105" s="27"/>
      <c r="T105" s="27"/>
      <c r="U105" s="27"/>
      <c r="V105" s="27"/>
      <c r="W105" s="27" t="s">
        <v>54</v>
      </c>
      <c r="X105" s="27"/>
      <c r="Y105" s="27"/>
      <c r="Z105" s="27"/>
      <c r="AA105" s="27"/>
      <c r="AB105" s="27"/>
      <c r="AC105" s="27"/>
      <c r="AD105" s="27" t="s">
        <v>54</v>
      </c>
      <c r="AE105" s="27"/>
      <c r="AF105" s="27"/>
      <c r="AG105" s="27"/>
      <c r="AH105" s="27"/>
      <c r="AI105" s="27"/>
      <c r="AJ105" s="27"/>
      <c r="AK105" s="27" t="s">
        <v>54</v>
      </c>
      <c r="AL105" s="27"/>
      <c r="AM105" s="27"/>
      <c r="AN105" s="27"/>
      <c r="AO105" s="27"/>
      <c r="AP105" s="27"/>
      <c r="AQ105" s="27"/>
      <c r="AR105" s="27" t="s">
        <v>54</v>
      </c>
      <c r="AS105" s="27"/>
      <c r="AT105" s="27"/>
      <c r="AU105" s="27"/>
      <c r="AV105" s="27" t="s">
        <v>54</v>
      </c>
      <c r="AW105" s="27"/>
      <c r="AX105" s="27"/>
      <c r="AY105" s="27"/>
      <c r="AZ105" s="27"/>
      <c r="BA105" s="27"/>
      <c r="BB105" s="27"/>
      <c r="BC105" s="27"/>
      <c r="BD105" s="27"/>
      <c r="BE105" s="27"/>
      <c r="BF105" s="30" t="s">
        <v>54</v>
      </c>
      <c r="BG105" s="30"/>
      <c r="BH105" s="30"/>
    </row>
    <row r="106" spans="1:60" s="1" customFormat="1" ht="14.1" customHeight="1">
      <c r="A106" s="24" t="s">
        <v>238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5" t="s">
        <v>224</v>
      </c>
      <c r="N106" s="25"/>
      <c r="O106" s="25" t="s">
        <v>239</v>
      </c>
      <c r="P106" s="25"/>
      <c r="Q106" s="27" t="s">
        <v>54</v>
      </c>
      <c r="R106" s="27"/>
      <c r="S106" s="27"/>
      <c r="T106" s="27"/>
      <c r="U106" s="27"/>
      <c r="V106" s="27"/>
      <c r="W106" s="26">
        <f>-1825768.09</f>
        <v>-1825768.09</v>
      </c>
      <c r="X106" s="26"/>
      <c r="Y106" s="26"/>
      <c r="Z106" s="26"/>
      <c r="AA106" s="26"/>
      <c r="AB106" s="26"/>
      <c r="AC106" s="26"/>
      <c r="AD106" s="26">
        <v>-28064.1</v>
      </c>
      <c r="AE106" s="26"/>
      <c r="AF106" s="26"/>
      <c r="AG106" s="26"/>
      <c r="AH106" s="26"/>
      <c r="AI106" s="26"/>
      <c r="AJ106" s="26"/>
      <c r="AK106" s="26">
        <v>-28064.1</v>
      </c>
      <c r="AL106" s="26"/>
      <c r="AM106" s="26"/>
      <c r="AN106" s="26"/>
      <c r="AO106" s="26"/>
      <c r="AP106" s="26"/>
      <c r="AQ106" s="26"/>
      <c r="AR106" s="27" t="s">
        <v>54</v>
      </c>
      <c r="AS106" s="27"/>
      <c r="AT106" s="27"/>
      <c r="AU106" s="27"/>
      <c r="AV106" s="26">
        <v>-1881896.29</v>
      </c>
      <c r="AW106" s="26"/>
      <c r="AX106" s="26"/>
      <c r="AY106" s="26"/>
      <c r="AZ106" s="26"/>
      <c r="BA106" s="26"/>
      <c r="BB106" s="26"/>
      <c r="BC106" s="26"/>
      <c r="BD106" s="26"/>
      <c r="BE106" s="26"/>
      <c r="BF106" s="40" t="s">
        <v>77</v>
      </c>
      <c r="BG106" s="40"/>
      <c r="BH106" s="40"/>
    </row>
    <row r="107" spans="1:60" s="1" customFormat="1" ht="14.1" customHeight="1">
      <c r="A107" s="24" t="s">
        <v>240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5" t="s">
        <v>232</v>
      </c>
      <c r="N107" s="25"/>
      <c r="O107" s="25" t="s">
        <v>241</v>
      </c>
      <c r="P107" s="25"/>
      <c r="Q107" s="27" t="s">
        <v>54</v>
      </c>
      <c r="R107" s="27"/>
      <c r="S107" s="27"/>
      <c r="T107" s="27"/>
      <c r="U107" s="27"/>
      <c r="V107" s="27"/>
      <c r="W107" s="26">
        <f>1825768.09</f>
        <v>1825768.09</v>
      </c>
      <c r="X107" s="26"/>
      <c r="Y107" s="26"/>
      <c r="Z107" s="26"/>
      <c r="AA107" s="26"/>
      <c r="AB107" s="26"/>
      <c r="AC107" s="26"/>
      <c r="AD107" s="26">
        <v>28064.1</v>
      </c>
      <c r="AE107" s="26"/>
      <c r="AF107" s="26"/>
      <c r="AG107" s="26"/>
      <c r="AH107" s="26"/>
      <c r="AI107" s="26"/>
      <c r="AJ107" s="26"/>
      <c r="AK107" s="26">
        <v>28064.1</v>
      </c>
      <c r="AL107" s="26"/>
      <c r="AM107" s="26"/>
      <c r="AN107" s="26"/>
      <c r="AO107" s="26"/>
      <c r="AP107" s="26"/>
      <c r="AQ107" s="26"/>
      <c r="AR107" s="27" t="s">
        <v>54</v>
      </c>
      <c r="AS107" s="27"/>
      <c r="AT107" s="27"/>
      <c r="AU107" s="27"/>
      <c r="AV107" s="26">
        <v>1881896.29</v>
      </c>
      <c r="AW107" s="26"/>
      <c r="AX107" s="26"/>
      <c r="AY107" s="26"/>
      <c r="AZ107" s="26"/>
      <c r="BA107" s="26"/>
      <c r="BB107" s="26"/>
      <c r="BC107" s="26"/>
      <c r="BD107" s="26"/>
      <c r="BE107" s="26"/>
      <c r="BF107" s="40" t="s">
        <v>77</v>
      </c>
      <c r="BG107" s="40"/>
      <c r="BH107" s="40"/>
    </row>
    <row r="108" spans="1:60" s="1" customFormat="1" ht="24" customHeight="1">
      <c r="A108" s="29" t="s">
        <v>242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5" t="s">
        <v>243</v>
      </c>
      <c r="N108" s="25"/>
      <c r="O108" s="25" t="s">
        <v>77</v>
      </c>
      <c r="P108" s="25"/>
      <c r="Q108" s="27" t="s">
        <v>54</v>
      </c>
      <c r="R108" s="27"/>
      <c r="S108" s="27"/>
      <c r="T108" s="27"/>
      <c r="U108" s="27"/>
      <c r="V108" s="27"/>
      <c r="W108" s="26">
        <f>-28064.1</f>
        <v>-28064.1</v>
      </c>
      <c r="X108" s="26"/>
      <c r="Y108" s="26"/>
      <c r="Z108" s="26"/>
      <c r="AA108" s="26"/>
      <c r="AB108" s="26"/>
      <c r="AC108" s="26"/>
      <c r="AD108" s="27" t="s">
        <v>54</v>
      </c>
      <c r="AE108" s="27"/>
      <c r="AF108" s="27"/>
      <c r="AG108" s="27"/>
      <c r="AH108" s="27"/>
      <c r="AI108" s="27"/>
      <c r="AJ108" s="27"/>
      <c r="AK108" s="26">
        <f>28064.1</f>
        <v>28064.1</v>
      </c>
      <c r="AL108" s="26"/>
      <c r="AM108" s="26"/>
      <c r="AN108" s="26"/>
      <c r="AO108" s="26"/>
      <c r="AP108" s="26"/>
      <c r="AQ108" s="26"/>
      <c r="AR108" s="27" t="s">
        <v>54</v>
      </c>
      <c r="AS108" s="27"/>
      <c r="AT108" s="27"/>
      <c r="AU108" s="27"/>
      <c r="AV108" s="27" t="s">
        <v>54</v>
      </c>
      <c r="AW108" s="27"/>
      <c r="AX108" s="27"/>
      <c r="AY108" s="27"/>
      <c r="AZ108" s="27"/>
      <c r="BA108" s="27"/>
      <c r="BB108" s="27"/>
      <c r="BC108" s="27"/>
      <c r="BD108" s="27"/>
      <c r="BE108" s="27"/>
      <c r="BF108" s="30" t="s">
        <v>54</v>
      </c>
      <c r="BG108" s="30"/>
      <c r="BH108" s="30"/>
    </row>
    <row r="109" spans="1:60" s="1" customFormat="1" ht="24" customHeight="1">
      <c r="A109" s="24" t="s">
        <v>244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5" t="s">
        <v>245</v>
      </c>
      <c r="N109" s="25"/>
      <c r="O109" s="25" t="s">
        <v>239</v>
      </c>
      <c r="P109" s="25"/>
      <c r="Q109" s="27" t="s">
        <v>54</v>
      </c>
      <c r="R109" s="27"/>
      <c r="S109" s="27"/>
      <c r="T109" s="27"/>
      <c r="U109" s="27"/>
      <c r="V109" s="27"/>
      <c r="W109" s="27" t="s">
        <v>54</v>
      </c>
      <c r="X109" s="27"/>
      <c r="Y109" s="27"/>
      <c r="Z109" s="27"/>
      <c r="AA109" s="27"/>
      <c r="AB109" s="27"/>
      <c r="AC109" s="27"/>
      <c r="AD109" s="26">
        <v>28064.1</v>
      </c>
      <c r="AE109" s="26"/>
      <c r="AF109" s="26"/>
      <c r="AG109" s="26"/>
      <c r="AH109" s="26"/>
      <c r="AI109" s="26"/>
      <c r="AJ109" s="26"/>
      <c r="AK109" s="26">
        <v>28064.1</v>
      </c>
      <c r="AL109" s="26"/>
      <c r="AM109" s="26"/>
      <c r="AN109" s="26"/>
      <c r="AO109" s="26"/>
      <c r="AP109" s="26"/>
      <c r="AQ109" s="26"/>
      <c r="AR109" s="27" t="s">
        <v>54</v>
      </c>
      <c r="AS109" s="27"/>
      <c r="AT109" s="27"/>
      <c r="AU109" s="27"/>
      <c r="AV109" s="26">
        <v>56128.2</v>
      </c>
      <c r="AW109" s="26"/>
      <c r="AX109" s="26"/>
      <c r="AY109" s="26"/>
      <c r="AZ109" s="26"/>
      <c r="BA109" s="26"/>
      <c r="BB109" s="26"/>
      <c r="BC109" s="26"/>
      <c r="BD109" s="26"/>
      <c r="BE109" s="26"/>
      <c r="BF109" s="40" t="s">
        <v>77</v>
      </c>
      <c r="BG109" s="40"/>
      <c r="BH109" s="40"/>
    </row>
    <row r="110" spans="1:60" s="1" customFormat="1" ht="14.1" customHeight="1">
      <c r="A110" s="24" t="s">
        <v>246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5" t="s">
        <v>247</v>
      </c>
      <c r="N110" s="25"/>
      <c r="O110" s="25" t="s">
        <v>241</v>
      </c>
      <c r="P110" s="25"/>
      <c r="Q110" s="27" t="s">
        <v>54</v>
      </c>
      <c r="R110" s="27"/>
      <c r="S110" s="27"/>
      <c r="T110" s="27"/>
      <c r="U110" s="27"/>
      <c r="V110" s="27"/>
      <c r="W110" s="26">
        <f>-28064.1</f>
        <v>-28064.1</v>
      </c>
      <c r="X110" s="26"/>
      <c r="Y110" s="26"/>
      <c r="Z110" s="26"/>
      <c r="AA110" s="26"/>
      <c r="AB110" s="26"/>
      <c r="AC110" s="26"/>
      <c r="AD110" s="26">
        <v>-28064.1</v>
      </c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7" t="s">
        <v>54</v>
      </c>
      <c r="AS110" s="27"/>
      <c r="AT110" s="27"/>
      <c r="AU110" s="27"/>
      <c r="AV110" s="26">
        <v>-56128.2</v>
      </c>
      <c r="AW110" s="26"/>
      <c r="AX110" s="26"/>
      <c r="AY110" s="26"/>
      <c r="AZ110" s="26"/>
      <c r="BA110" s="26"/>
      <c r="BB110" s="26"/>
      <c r="BC110" s="26"/>
      <c r="BD110" s="26"/>
      <c r="BE110" s="26"/>
      <c r="BF110" s="40" t="s">
        <v>77</v>
      </c>
      <c r="BG110" s="40"/>
      <c r="BH110" s="40"/>
    </row>
    <row r="111" spans="1:60" s="1" customFormat="1" ht="14.1" customHeight="1">
      <c r="A111" s="29" t="s">
        <v>248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5" t="s">
        <v>235</v>
      </c>
      <c r="N111" s="25"/>
      <c r="O111" s="25" t="s">
        <v>77</v>
      </c>
      <c r="P111" s="25"/>
      <c r="Q111" s="27" t="s">
        <v>54</v>
      </c>
      <c r="R111" s="27"/>
      <c r="S111" s="27"/>
      <c r="T111" s="27"/>
      <c r="U111" s="27"/>
      <c r="V111" s="27"/>
      <c r="W111" s="27" t="s">
        <v>54</v>
      </c>
      <c r="X111" s="27"/>
      <c r="Y111" s="27"/>
      <c r="Z111" s="27"/>
      <c r="AA111" s="27"/>
      <c r="AB111" s="27"/>
      <c r="AC111" s="27"/>
      <c r="AD111" s="27" t="s">
        <v>54</v>
      </c>
      <c r="AE111" s="27"/>
      <c r="AF111" s="27"/>
      <c r="AG111" s="27"/>
      <c r="AH111" s="27"/>
      <c r="AI111" s="27"/>
      <c r="AJ111" s="27"/>
      <c r="AK111" s="27" t="s">
        <v>54</v>
      </c>
      <c r="AL111" s="27"/>
      <c r="AM111" s="27"/>
      <c r="AN111" s="27"/>
      <c r="AO111" s="27"/>
      <c r="AP111" s="27"/>
      <c r="AQ111" s="27"/>
      <c r="AR111" s="27" t="s">
        <v>54</v>
      </c>
      <c r="AS111" s="27"/>
      <c r="AT111" s="27"/>
      <c r="AU111" s="27"/>
      <c r="AV111" s="27" t="s">
        <v>54</v>
      </c>
      <c r="AW111" s="27"/>
      <c r="AX111" s="27"/>
      <c r="AY111" s="27"/>
      <c r="AZ111" s="27"/>
      <c r="BA111" s="27"/>
      <c r="BB111" s="27"/>
      <c r="BC111" s="27"/>
      <c r="BD111" s="27"/>
      <c r="BE111" s="27"/>
      <c r="BF111" s="30" t="s">
        <v>54</v>
      </c>
      <c r="BG111" s="30"/>
      <c r="BH111" s="30"/>
    </row>
    <row r="112" spans="1:60" s="1" customFormat="1" ht="33.950000000000003" customHeight="1">
      <c r="A112" s="24" t="s">
        <v>249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5" t="s">
        <v>250</v>
      </c>
      <c r="N112" s="25"/>
      <c r="O112" s="25" t="s">
        <v>0</v>
      </c>
      <c r="P112" s="25"/>
      <c r="Q112" s="27" t="s">
        <v>54</v>
      </c>
      <c r="R112" s="27"/>
      <c r="S112" s="27"/>
      <c r="T112" s="27"/>
      <c r="U112" s="27"/>
      <c r="V112" s="27"/>
      <c r="W112" s="27" t="s">
        <v>54</v>
      </c>
      <c r="X112" s="27"/>
      <c r="Y112" s="27"/>
      <c r="Z112" s="27"/>
      <c r="AA112" s="27"/>
      <c r="AB112" s="27"/>
      <c r="AC112" s="27"/>
      <c r="AD112" s="27" t="s">
        <v>54</v>
      </c>
      <c r="AE112" s="27"/>
      <c r="AF112" s="27"/>
      <c r="AG112" s="27"/>
      <c r="AH112" s="27"/>
      <c r="AI112" s="27"/>
      <c r="AJ112" s="27"/>
      <c r="AK112" s="27" t="s">
        <v>54</v>
      </c>
      <c r="AL112" s="27"/>
      <c r="AM112" s="27"/>
      <c r="AN112" s="27"/>
      <c r="AO112" s="27"/>
      <c r="AP112" s="27"/>
      <c r="AQ112" s="27"/>
      <c r="AR112" s="27" t="s">
        <v>54</v>
      </c>
      <c r="AS112" s="27"/>
      <c r="AT112" s="27"/>
      <c r="AU112" s="27"/>
      <c r="AV112" s="27" t="s">
        <v>54</v>
      </c>
      <c r="AW112" s="27"/>
      <c r="AX112" s="27"/>
      <c r="AY112" s="27"/>
      <c r="AZ112" s="27"/>
      <c r="BA112" s="27"/>
      <c r="BB112" s="27"/>
      <c r="BC112" s="27"/>
      <c r="BD112" s="27"/>
      <c r="BE112" s="27"/>
      <c r="BF112" s="30" t="s">
        <v>54</v>
      </c>
      <c r="BG112" s="30"/>
      <c r="BH112" s="30"/>
    </row>
    <row r="113" spans="1:60" s="1" customFormat="1" ht="24" customHeight="1">
      <c r="A113" s="24" t="s">
        <v>251</v>
      </c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5" t="s">
        <v>252</v>
      </c>
      <c r="N113" s="25"/>
      <c r="O113" s="25" t="s">
        <v>0</v>
      </c>
      <c r="P113" s="25"/>
      <c r="Q113" s="27" t="s">
        <v>54</v>
      </c>
      <c r="R113" s="27"/>
      <c r="S113" s="27"/>
      <c r="T113" s="27"/>
      <c r="U113" s="27"/>
      <c r="V113" s="27"/>
      <c r="W113" s="27" t="s">
        <v>54</v>
      </c>
      <c r="X113" s="27"/>
      <c r="Y113" s="27"/>
      <c r="Z113" s="27"/>
      <c r="AA113" s="27"/>
      <c r="AB113" s="27"/>
      <c r="AC113" s="27"/>
      <c r="AD113" s="27" t="s">
        <v>54</v>
      </c>
      <c r="AE113" s="27"/>
      <c r="AF113" s="27"/>
      <c r="AG113" s="27"/>
      <c r="AH113" s="27"/>
      <c r="AI113" s="27"/>
      <c r="AJ113" s="27"/>
      <c r="AK113" s="27" t="s">
        <v>54</v>
      </c>
      <c r="AL113" s="27"/>
      <c r="AM113" s="27"/>
      <c r="AN113" s="27"/>
      <c r="AO113" s="27"/>
      <c r="AP113" s="27"/>
      <c r="AQ113" s="27"/>
      <c r="AR113" s="27" t="s">
        <v>54</v>
      </c>
      <c r="AS113" s="27"/>
      <c r="AT113" s="27"/>
      <c r="AU113" s="27"/>
      <c r="AV113" s="27" t="s">
        <v>54</v>
      </c>
      <c r="AW113" s="27"/>
      <c r="AX113" s="27"/>
      <c r="AY113" s="27"/>
      <c r="AZ113" s="27"/>
      <c r="BA113" s="27"/>
      <c r="BB113" s="27"/>
      <c r="BC113" s="27"/>
      <c r="BD113" s="27"/>
      <c r="BE113" s="27"/>
      <c r="BF113" s="30" t="s">
        <v>54</v>
      </c>
      <c r="BG113" s="30"/>
      <c r="BH113" s="30"/>
    </row>
    <row r="114" spans="1:60" s="1" customFormat="1" ht="9.9499999999999993" customHeight="1">
      <c r="A114" s="36" t="s">
        <v>0</v>
      </c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7" t="s">
        <v>0</v>
      </c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</row>
    <row r="115" spans="1:60" s="1" customFormat="1" ht="21" customHeight="1">
      <c r="A115" s="3" t="s">
        <v>0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5" t="s">
        <v>253</v>
      </c>
      <c r="BF115" s="5"/>
      <c r="BG115" s="5"/>
      <c r="BH115" s="5"/>
    </row>
    <row r="116" spans="1:60" s="1" customFormat="1" ht="12" customHeight="1">
      <c r="A116" s="20" t="s">
        <v>30</v>
      </c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1" t="s">
        <v>31</v>
      </c>
      <c r="N116" s="21"/>
      <c r="O116" s="21" t="s">
        <v>32</v>
      </c>
      <c r="P116" s="21"/>
      <c r="Q116" s="21" t="s">
        <v>33</v>
      </c>
      <c r="R116" s="21"/>
      <c r="S116" s="21"/>
      <c r="T116" s="21"/>
      <c r="U116" s="21"/>
      <c r="V116" s="21"/>
      <c r="W116" s="21" t="s">
        <v>34</v>
      </c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 t="s">
        <v>40</v>
      </c>
      <c r="BG116" s="21"/>
      <c r="BH116" s="21"/>
    </row>
    <row r="117" spans="1:60" s="1" customFormat="1" ht="26.1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 t="s">
        <v>35</v>
      </c>
      <c r="X117" s="21"/>
      <c r="Y117" s="21"/>
      <c r="Z117" s="21"/>
      <c r="AA117" s="21"/>
      <c r="AB117" s="21"/>
      <c r="AC117" s="21"/>
      <c r="AD117" s="21" t="s">
        <v>36</v>
      </c>
      <c r="AE117" s="21"/>
      <c r="AF117" s="21"/>
      <c r="AG117" s="21"/>
      <c r="AH117" s="21"/>
      <c r="AI117" s="21"/>
      <c r="AJ117" s="21"/>
      <c r="AK117" s="21" t="s">
        <v>37</v>
      </c>
      <c r="AL117" s="21"/>
      <c r="AM117" s="21"/>
      <c r="AN117" s="21"/>
      <c r="AO117" s="21"/>
      <c r="AP117" s="21"/>
      <c r="AQ117" s="21"/>
      <c r="AR117" s="21" t="s">
        <v>38</v>
      </c>
      <c r="AS117" s="21"/>
      <c r="AT117" s="21"/>
      <c r="AU117" s="21"/>
      <c r="AV117" s="21" t="s">
        <v>39</v>
      </c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</row>
    <row r="118" spans="1:60" s="1" customFormat="1" ht="12.95" customHeight="1">
      <c r="A118" s="19" t="s">
        <v>41</v>
      </c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22" t="s">
        <v>42</v>
      </c>
      <c r="N118" s="22"/>
      <c r="O118" s="22" t="s">
        <v>43</v>
      </c>
      <c r="P118" s="22"/>
      <c r="Q118" s="22" t="s">
        <v>44</v>
      </c>
      <c r="R118" s="22"/>
      <c r="S118" s="22"/>
      <c r="T118" s="22"/>
      <c r="U118" s="22"/>
      <c r="V118" s="22"/>
      <c r="W118" s="22" t="s">
        <v>45</v>
      </c>
      <c r="X118" s="22"/>
      <c r="Y118" s="22"/>
      <c r="Z118" s="22"/>
      <c r="AA118" s="22"/>
      <c r="AB118" s="22"/>
      <c r="AC118" s="22"/>
      <c r="AD118" s="22" t="s">
        <v>46</v>
      </c>
      <c r="AE118" s="22"/>
      <c r="AF118" s="22"/>
      <c r="AG118" s="22"/>
      <c r="AH118" s="22"/>
      <c r="AI118" s="22"/>
      <c r="AJ118" s="22"/>
      <c r="AK118" s="22" t="s">
        <v>47</v>
      </c>
      <c r="AL118" s="22"/>
      <c r="AM118" s="22"/>
      <c r="AN118" s="22"/>
      <c r="AO118" s="22"/>
      <c r="AP118" s="22"/>
      <c r="AQ118" s="22"/>
      <c r="AR118" s="22" t="s">
        <v>48</v>
      </c>
      <c r="AS118" s="22"/>
      <c r="AT118" s="22"/>
      <c r="AU118" s="22"/>
      <c r="AV118" s="22" t="s">
        <v>49</v>
      </c>
      <c r="AW118" s="22"/>
      <c r="AX118" s="22"/>
      <c r="AY118" s="22"/>
      <c r="AZ118" s="22"/>
      <c r="BA118" s="22"/>
      <c r="BB118" s="22"/>
      <c r="BC118" s="22"/>
      <c r="BD118" s="22"/>
      <c r="BE118" s="22"/>
      <c r="BF118" s="22" t="s">
        <v>50</v>
      </c>
      <c r="BG118" s="22"/>
      <c r="BH118" s="22"/>
    </row>
    <row r="119" spans="1:60" s="1" customFormat="1" ht="24" customHeight="1">
      <c r="A119" s="29" t="s">
        <v>254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5" t="s">
        <v>255</v>
      </c>
      <c r="N119" s="25"/>
      <c r="O119" s="25" t="s">
        <v>77</v>
      </c>
      <c r="P119" s="25"/>
      <c r="Q119" s="27" t="s">
        <v>54</v>
      </c>
      <c r="R119" s="27"/>
      <c r="S119" s="27"/>
      <c r="T119" s="27"/>
      <c r="U119" s="27"/>
      <c r="V119" s="27"/>
      <c r="W119" s="27" t="s">
        <v>54</v>
      </c>
      <c r="X119" s="27"/>
      <c r="Y119" s="27"/>
      <c r="Z119" s="27"/>
      <c r="AA119" s="27"/>
      <c r="AB119" s="27"/>
      <c r="AC119" s="27"/>
      <c r="AD119" s="27" t="s">
        <v>54</v>
      </c>
      <c r="AE119" s="27"/>
      <c r="AF119" s="27"/>
      <c r="AG119" s="27"/>
      <c r="AH119" s="27"/>
      <c r="AI119" s="27"/>
      <c r="AJ119" s="27"/>
      <c r="AK119" s="27" t="s">
        <v>54</v>
      </c>
      <c r="AL119" s="27"/>
      <c r="AM119" s="27"/>
      <c r="AN119" s="27"/>
      <c r="AO119" s="27"/>
      <c r="AP119" s="27"/>
      <c r="AQ119" s="27"/>
      <c r="AR119" s="27" t="s">
        <v>54</v>
      </c>
      <c r="AS119" s="27"/>
      <c r="AT119" s="27"/>
      <c r="AU119" s="27"/>
      <c r="AV119" s="27" t="s">
        <v>54</v>
      </c>
      <c r="AW119" s="27"/>
      <c r="AX119" s="27"/>
      <c r="AY119" s="27"/>
      <c r="AZ119" s="27"/>
      <c r="BA119" s="27"/>
      <c r="BB119" s="27"/>
      <c r="BC119" s="27"/>
      <c r="BD119" s="27"/>
      <c r="BE119" s="27"/>
      <c r="BF119" s="30" t="s">
        <v>54</v>
      </c>
      <c r="BG119" s="30"/>
      <c r="BH119" s="30"/>
    </row>
    <row r="120" spans="1:60" s="1" customFormat="1" ht="45" customHeight="1">
      <c r="A120" s="24" t="s">
        <v>256</v>
      </c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5" t="s">
        <v>257</v>
      </c>
      <c r="N120" s="25"/>
      <c r="O120" s="25" t="s">
        <v>0</v>
      </c>
      <c r="P120" s="25"/>
      <c r="Q120" s="27" t="s">
        <v>54</v>
      </c>
      <c r="R120" s="27"/>
      <c r="S120" s="27"/>
      <c r="T120" s="27"/>
      <c r="U120" s="27"/>
      <c r="V120" s="27"/>
      <c r="W120" s="27" t="s">
        <v>54</v>
      </c>
      <c r="X120" s="27"/>
      <c r="Y120" s="27"/>
      <c r="Z120" s="27"/>
      <c r="AA120" s="27"/>
      <c r="AB120" s="27"/>
      <c r="AC120" s="27"/>
      <c r="AD120" s="27" t="s">
        <v>54</v>
      </c>
      <c r="AE120" s="27"/>
      <c r="AF120" s="27"/>
      <c r="AG120" s="27"/>
      <c r="AH120" s="27"/>
      <c r="AI120" s="27"/>
      <c r="AJ120" s="27"/>
      <c r="AK120" s="27" t="s">
        <v>54</v>
      </c>
      <c r="AL120" s="27"/>
      <c r="AM120" s="27"/>
      <c r="AN120" s="27"/>
      <c r="AO120" s="27"/>
      <c r="AP120" s="27"/>
      <c r="AQ120" s="27"/>
      <c r="AR120" s="27" t="s">
        <v>54</v>
      </c>
      <c r="AS120" s="27"/>
      <c r="AT120" s="27"/>
      <c r="AU120" s="27"/>
      <c r="AV120" s="27" t="s">
        <v>54</v>
      </c>
      <c r="AW120" s="27"/>
      <c r="AX120" s="27"/>
      <c r="AY120" s="27"/>
      <c r="AZ120" s="27"/>
      <c r="BA120" s="27"/>
      <c r="BB120" s="27"/>
      <c r="BC120" s="27"/>
      <c r="BD120" s="27"/>
      <c r="BE120" s="27"/>
      <c r="BF120" s="30" t="s">
        <v>54</v>
      </c>
      <c r="BG120" s="30"/>
      <c r="BH120" s="30"/>
    </row>
    <row r="121" spans="1:60" s="1" customFormat="1" ht="33.950000000000003" customHeight="1">
      <c r="A121" s="24" t="s">
        <v>258</v>
      </c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44" t="s">
        <v>259</v>
      </c>
      <c r="N121" s="44"/>
      <c r="O121" s="44" t="s">
        <v>0</v>
      </c>
      <c r="P121" s="44"/>
      <c r="Q121" s="45" t="s">
        <v>54</v>
      </c>
      <c r="R121" s="45"/>
      <c r="S121" s="45"/>
      <c r="T121" s="45"/>
      <c r="U121" s="45"/>
      <c r="V121" s="45"/>
      <c r="W121" s="45" t="s">
        <v>54</v>
      </c>
      <c r="X121" s="45"/>
      <c r="Y121" s="45"/>
      <c r="Z121" s="45"/>
      <c r="AA121" s="45"/>
      <c r="AB121" s="45"/>
      <c r="AC121" s="45"/>
      <c r="AD121" s="45" t="s">
        <v>54</v>
      </c>
      <c r="AE121" s="45"/>
      <c r="AF121" s="45"/>
      <c r="AG121" s="45"/>
      <c r="AH121" s="45"/>
      <c r="AI121" s="45"/>
      <c r="AJ121" s="45"/>
      <c r="AK121" s="45" t="s">
        <v>54</v>
      </c>
      <c r="AL121" s="45"/>
      <c r="AM121" s="45"/>
      <c r="AN121" s="45"/>
      <c r="AO121" s="45"/>
      <c r="AP121" s="45"/>
      <c r="AQ121" s="45"/>
      <c r="AR121" s="45" t="s">
        <v>54</v>
      </c>
      <c r="AS121" s="45"/>
      <c r="AT121" s="45"/>
      <c r="AU121" s="45"/>
      <c r="AV121" s="45" t="s">
        <v>54</v>
      </c>
      <c r="AW121" s="45"/>
      <c r="AX121" s="45"/>
      <c r="AY121" s="45"/>
      <c r="AZ121" s="45"/>
      <c r="BA121" s="45"/>
      <c r="BB121" s="45"/>
      <c r="BC121" s="45"/>
      <c r="BD121" s="45"/>
      <c r="BE121" s="45"/>
      <c r="BF121" s="46" t="s">
        <v>54</v>
      </c>
      <c r="BG121" s="46"/>
      <c r="BH121" s="46"/>
    </row>
    <row r="122" spans="1:60" s="1" customFormat="1" ht="14.1" customHeight="1">
      <c r="A122" s="47" t="s">
        <v>0</v>
      </c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7"/>
      <c r="BH122" s="47"/>
    </row>
    <row r="123" spans="1:60" s="1" customFormat="1" ht="14.1" customHeight="1">
      <c r="A123" s="2" t="s">
        <v>260</v>
      </c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</row>
    <row r="124" spans="1:60" s="1" customFormat="1" ht="12" customHeight="1">
      <c r="A124" s="20" t="s">
        <v>30</v>
      </c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1" t="s">
        <v>31</v>
      </c>
      <c r="N124" s="21"/>
      <c r="O124" s="21" t="s">
        <v>32</v>
      </c>
      <c r="P124" s="21"/>
      <c r="Q124" s="21" t="s">
        <v>261</v>
      </c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</row>
    <row r="125" spans="1:60" s="1" customFormat="1" ht="21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1"/>
      <c r="N125" s="21"/>
      <c r="O125" s="21"/>
      <c r="P125" s="21"/>
      <c r="Q125" s="21" t="s">
        <v>35</v>
      </c>
      <c r="R125" s="21"/>
      <c r="S125" s="21"/>
      <c r="T125" s="21"/>
      <c r="U125" s="21"/>
      <c r="V125" s="21"/>
      <c r="W125" s="21"/>
      <c r="X125" s="21" t="s">
        <v>36</v>
      </c>
      <c r="Y125" s="21"/>
      <c r="Z125" s="21"/>
      <c r="AA125" s="21"/>
      <c r="AB125" s="21"/>
      <c r="AC125" s="21"/>
      <c r="AD125" s="21"/>
      <c r="AE125" s="21"/>
      <c r="AF125" s="21"/>
      <c r="AG125" s="21"/>
      <c r="AH125" s="21" t="s">
        <v>37</v>
      </c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 t="s">
        <v>38</v>
      </c>
      <c r="AT125" s="21"/>
      <c r="AU125" s="21"/>
      <c r="AV125" s="21"/>
      <c r="AW125" s="21"/>
      <c r="AX125" s="21"/>
      <c r="AY125" s="21" t="s">
        <v>39</v>
      </c>
      <c r="AZ125" s="21"/>
      <c r="BA125" s="21"/>
      <c r="BB125" s="21"/>
      <c r="BC125" s="21"/>
      <c r="BD125" s="21"/>
      <c r="BE125" s="21"/>
      <c r="BF125" s="21"/>
      <c r="BG125" s="21"/>
      <c r="BH125" s="21"/>
    </row>
    <row r="126" spans="1:60" s="1" customFormat="1" ht="14.1" customHeight="1">
      <c r="A126" s="19" t="s">
        <v>41</v>
      </c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22" t="s">
        <v>42</v>
      </c>
      <c r="N126" s="22"/>
      <c r="O126" s="22" t="s">
        <v>43</v>
      </c>
      <c r="P126" s="22"/>
      <c r="Q126" s="22" t="s">
        <v>44</v>
      </c>
      <c r="R126" s="22"/>
      <c r="S126" s="22"/>
      <c r="T126" s="22"/>
      <c r="U126" s="22"/>
      <c r="V126" s="22"/>
      <c r="W126" s="22"/>
      <c r="X126" s="22" t="s">
        <v>45</v>
      </c>
      <c r="Y126" s="22"/>
      <c r="Z126" s="22"/>
      <c r="AA126" s="22"/>
      <c r="AB126" s="22"/>
      <c r="AC126" s="22"/>
      <c r="AD126" s="22"/>
      <c r="AE126" s="22"/>
      <c r="AF126" s="22"/>
      <c r="AG126" s="22"/>
      <c r="AH126" s="22" t="s">
        <v>46</v>
      </c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 t="s">
        <v>47</v>
      </c>
      <c r="AT126" s="22"/>
      <c r="AU126" s="22"/>
      <c r="AV126" s="22"/>
      <c r="AW126" s="22"/>
      <c r="AX126" s="22"/>
      <c r="AY126" s="22" t="s">
        <v>48</v>
      </c>
      <c r="AZ126" s="22"/>
      <c r="BA126" s="22"/>
      <c r="BB126" s="22"/>
      <c r="BC126" s="22"/>
      <c r="BD126" s="22"/>
      <c r="BE126" s="22"/>
      <c r="BF126" s="22"/>
      <c r="BG126" s="22"/>
      <c r="BH126" s="22"/>
    </row>
    <row r="127" spans="1:60" s="1" customFormat="1" ht="24" customHeight="1">
      <c r="A127" s="35" t="s">
        <v>262</v>
      </c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48" t="s">
        <v>263</v>
      </c>
      <c r="N127" s="48"/>
      <c r="O127" s="25" t="s">
        <v>77</v>
      </c>
      <c r="P127" s="25"/>
      <c r="Q127" s="49" t="s">
        <v>54</v>
      </c>
      <c r="R127" s="49"/>
      <c r="S127" s="49"/>
      <c r="T127" s="49"/>
      <c r="U127" s="49"/>
      <c r="V127" s="49"/>
      <c r="W127" s="49"/>
      <c r="X127" s="49" t="s">
        <v>54</v>
      </c>
      <c r="Y127" s="49"/>
      <c r="Z127" s="49"/>
      <c r="AA127" s="49"/>
      <c r="AB127" s="49"/>
      <c r="AC127" s="49"/>
      <c r="AD127" s="49"/>
      <c r="AE127" s="49"/>
      <c r="AF127" s="49"/>
      <c r="AG127" s="49"/>
      <c r="AH127" s="49" t="s">
        <v>54</v>
      </c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 t="s">
        <v>54</v>
      </c>
      <c r="AT127" s="49"/>
      <c r="AU127" s="49"/>
      <c r="AV127" s="49"/>
      <c r="AW127" s="49"/>
      <c r="AX127" s="49"/>
      <c r="AY127" s="50" t="s">
        <v>54</v>
      </c>
      <c r="AZ127" s="50"/>
      <c r="BA127" s="50"/>
      <c r="BB127" s="50"/>
      <c r="BC127" s="50"/>
      <c r="BD127" s="50"/>
      <c r="BE127" s="50"/>
      <c r="BF127" s="50"/>
      <c r="BG127" s="50"/>
      <c r="BH127" s="50"/>
    </row>
    <row r="128" spans="1:60" s="1" customFormat="1" ht="14.1" customHeight="1">
      <c r="A128" s="43" t="s">
        <v>264</v>
      </c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51" t="s">
        <v>0</v>
      </c>
      <c r="N128" s="51"/>
      <c r="O128" s="52" t="s">
        <v>0</v>
      </c>
      <c r="P128" s="52"/>
      <c r="Q128" s="53" t="s">
        <v>54</v>
      </c>
      <c r="R128" s="53"/>
      <c r="S128" s="53"/>
      <c r="T128" s="53"/>
      <c r="U128" s="53"/>
      <c r="V128" s="53"/>
      <c r="W128" s="53"/>
      <c r="X128" s="49" t="s">
        <v>54</v>
      </c>
      <c r="Y128" s="49"/>
      <c r="Z128" s="49"/>
      <c r="AA128" s="49"/>
      <c r="AB128" s="49"/>
      <c r="AC128" s="49"/>
      <c r="AD128" s="49"/>
      <c r="AE128" s="49"/>
      <c r="AF128" s="49"/>
      <c r="AG128" s="49"/>
      <c r="AH128" s="49" t="s">
        <v>54</v>
      </c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 t="s">
        <v>54</v>
      </c>
      <c r="AT128" s="49"/>
      <c r="AU128" s="49"/>
      <c r="AV128" s="49"/>
      <c r="AW128" s="49"/>
      <c r="AX128" s="49"/>
      <c r="AY128" s="50" t="s">
        <v>54</v>
      </c>
      <c r="AZ128" s="50"/>
      <c r="BA128" s="50"/>
      <c r="BB128" s="50"/>
      <c r="BC128" s="50"/>
      <c r="BD128" s="50"/>
      <c r="BE128" s="50"/>
      <c r="BF128" s="50"/>
      <c r="BG128" s="50"/>
      <c r="BH128" s="50"/>
    </row>
    <row r="129" spans="1:60" s="1" customFormat="1" ht="14.1" customHeight="1">
      <c r="A129" s="43" t="s">
        <v>0</v>
      </c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54" t="s">
        <v>265</v>
      </c>
      <c r="N129" s="54"/>
      <c r="O129" s="54" t="s">
        <v>0</v>
      </c>
      <c r="P129" s="54"/>
      <c r="Q129" s="55" t="s">
        <v>54</v>
      </c>
      <c r="R129" s="55"/>
      <c r="S129" s="55"/>
      <c r="T129" s="55"/>
      <c r="U129" s="55"/>
      <c r="V129" s="55"/>
      <c r="W129" s="55"/>
      <c r="X129" s="55" t="s">
        <v>54</v>
      </c>
      <c r="Y129" s="55"/>
      <c r="Z129" s="55"/>
      <c r="AA129" s="55"/>
      <c r="AB129" s="55"/>
      <c r="AC129" s="55"/>
      <c r="AD129" s="55"/>
      <c r="AE129" s="55"/>
      <c r="AF129" s="55"/>
      <c r="AG129" s="55"/>
      <c r="AH129" s="55" t="s">
        <v>54</v>
      </c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 t="s">
        <v>54</v>
      </c>
      <c r="AT129" s="55"/>
      <c r="AU129" s="55"/>
      <c r="AV129" s="55"/>
      <c r="AW129" s="55"/>
      <c r="AX129" s="55"/>
      <c r="AY129" s="30" t="s">
        <v>54</v>
      </c>
      <c r="AZ129" s="30"/>
      <c r="BA129" s="30"/>
      <c r="BB129" s="30"/>
      <c r="BC129" s="30"/>
      <c r="BD129" s="30"/>
      <c r="BE129" s="30"/>
      <c r="BF129" s="30"/>
      <c r="BG129" s="30"/>
      <c r="BH129" s="30"/>
    </row>
    <row r="130" spans="1:60" s="1" customFormat="1" ht="14.1" customHeight="1">
      <c r="A130" s="56" t="s">
        <v>0</v>
      </c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7" t="s">
        <v>0</v>
      </c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  <c r="BF130" s="57"/>
      <c r="BG130" s="57"/>
      <c r="BH130" s="57"/>
    </row>
    <row r="131" spans="1:60" s="1" customFormat="1" ht="14.1" customHeight="1">
      <c r="A131" s="47" t="s">
        <v>266</v>
      </c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58" t="s">
        <v>267</v>
      </c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6" t="s">
        <v>0</v>
      </c>
      <c r="AB131" s="56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58"/>
      <c r="BF131" s="58"/>
      <c r="BG131" s="58"/>
      <c r="BH131" s="58"/>
    </row>
    <row r="132" spans="1:60" s="1" customFormat="1" ht="14.1" customHeight="1">
      <c r="A132" s="59" t="s">
        <v>0</v>
      </c>
      <c r="B132" s="59"/>
      <c r="C132" s="59"/>
      <c r="D132" s="59"/>
      <c r="E132" s="59"/>
      <c r="F132" s="59"/>
      <c r="G132" s="60" t="s">
        <v>268</v>
      </c>
      <c r="H132" s="60"/>
      <c r="I132" s="60"/>
      <c r="J132" s="60"/>
      <c r="K132" s="60"/>
      <c r="L132" s="59" t="s">
        <v>269</v>
      </c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6"/>
      <c r="AD132" s="56"/>
      <c r="AE132" s="56"/>
      <c r="AF132" s="56"/>
      <c r="AG132" s="56"/>
      <c r="AH132" s="56"/>
      <c r="AI132" s="56"/>
      <c r="AJ132" s="56"/>
      <c r="AK132" s="56"/>
      <c r="AL132" s="56"/>
      <c r="AM132" s="56"/>
      <c r="AN132" s="56"/>
      <c r="AO132" s="56"/>
      <c r="AP132" s="60"/>
      <c r="AQ132" s="60"/>
      <c r="AR132" s="60"/>
      <c r="AS132" s="60"/>
      <c r="AT132" s="59"/>
      <c r="AU132" s="59"/>
      <c r="AV132" s="59"/>
      <c r="AW132" s="59"/>
      <c r="AX132" s="59"/>
      <c r="AY132" s="59"/>
      <c r="AZ132" s="59"/>
      <c r="BA132" s="59"/>
      <c r="BB132" s="59"/>
      <c r="BC132" s="59"/>
      <c r="BD132" s="59"/>
      <c r="BE132" s="59"/>
      <c r="BF132" s="59"/>
      <c r="BG132" s="59"/>
      <c r="BH132" s="59"/>
    </row>
    <row r="133" spans="1:60" s="1" customFormat="1" ht="8.1" customHeight="1">
      <c r="A133" s="61" t="s">
        <v>0</v>
      </c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  <c r="AQ133" s="61"/>
      <c r="AR133" s="61"/>
      <c r="AS133" s="61"/>
      <c r="AT133" s="61"/>
      <c r="AU133" s="61"/>
      <c r="AV133" s="61"/>
      <c r="AW133" s="61"/>
      <c r="AX133" s="61"/>
      <c r="AY133" s="61"/>
      <c r="AZ133" s="61"/>
      <c r="BA133" s="61"/>
      <c r="BB133" s="61"/>
      <c r="BC133" s="61"/>
      <c r="BD133" s="61"/>
      <c r="BE133" s="61"/>
      <c r="BF133" s="61"/>
      <c r="BG133" s="61"/>
      <c r="BH133" s="61"/>
    </row>
    <row r="134" spans="1:60" s="1" customFormat="1" ht="14.1" customHeight="1">
      <c r="A134" s="47" t="s">
        <v>270</v>
      </c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58" t="s">
        <v>271</v>
      </c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6" t="s">
        <v>0</v>
      </c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56"/>
      <c r="AN134" s="56"/>
      <c r="AO134" s="56"/>
      <c r="AP134" s="56"/>
      <c r="AQ134" s="56"/>
      <c r="AR134" s="56"/>
      <c r="AS134" s="56"/>
      <c r="AT134" s="56"/>
      <c r="AU134" s="56"/>
      <c r="AV134" s="56"/>
      <c r="AW134" s="56"/>
      <c r="AX134" s="56"/>
      <c r="AY134" s="56"/>
      <c r="AZ134" s="56"/>
      <c r="BA134" s="56"/>
      <c r="BB134" s="56"/>
      <c r="BC134" s="56"/>
      <c r="BD134" s="56"/>
      <c r="BE134" s="56"/>
      <c r="BF134" s="56"/>
      <c r="BG134" s="56"/>
      <c r="BH134" s="56"/>
    </row>
    <row r="135" spans="1:60" s="1" customFormat="1" ht="12" customHeight="1">
      <c r="A135" s="59" t="s">
        <v>0</v>
      </c>
      <c r="B135" s="59"/>
      <c r="C135" s="59"/>
      <c r="D135" s="59"/>
      <c r="E135" s="59"/>
      <c r="F135" s="59"/>
      <c r="G135" s="60" t="s">
        <v>268</v>
      </c>
      <c r="H135" s="60"/>
      <c r="I135" s="60"/>
      <c r="J135" s="60"/>
      <c r="K135" s="60"/>
      <c r="L135" s="59" t="s">
        <v>269</v>
      </c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 t="s">
        <v>0</v>
      </c>
      <c r="AC135" s="59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59"/>
      <c r="BD135" s="59"/>
      <c r="BE135" s="59"/>
      <c r="BF135" s="59"/>
      <c r="BG135" s="59"/>
      <c r="BH135" s="59"/>
    </row>
    <row r="136" spans="1:60" s="1" customFormat="1" ht="14.1" customHeight="1">
      <c r="A136" s="47" t="s">
        <v>273</v>
      </c>
      <c r="B136" s="47"/>
      <c r="C136" s="47"/>
      <c r="D136" s="47"/>
      <c r="E136" s="47"/>
      <c r="F136" s="58" t="s">
        <v>274</v>
      </c>
      <c r="G136" s="58"/>
      <c r="H136" s="58"/>
      <c r="I136" s="58"/>
      <c r="J136" s="56" t="s">
        <v>0</v>
      </c>
      <c r="K136" s="56"/>
      <c r="L136" s="56"/>
      <c r="M136" s="56"/>
      <c r="N136" s="56"/>
      <c r="O136" s="56"/>
      <c r="P136" s="56"/>
      <c r="Q136" s="56"/>
      <c r="R136" s="56"/>
      <c r="S136" s="56"/>
      <c r="T136" s="58" t="s">
        <v>275</v>
      </c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6" t="s">
        <v>0</v>
      </c>
      <c r="AK136" s="56"/>
      <c r="AL136" s="58" t="s">
        <v>0</v>
      </c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6" t="s">
        <v>0</v>
      </c>
      <c r="BC136" s="56"/>
      <c r="BD136" s="56"/>
      <c r="BE136" s="56"/>
      <c r="BF136" s="56"/>
      <c r="BG136" s="56"/>
      <c r="BH136" s="56"/>
    </row>
    <row r="137" spans="1:60" s="1" customFormat="1" ht="12" customHeight="1">
      <c r="A137" s="59" t="s">
        <v>0</v>
      </c>
      <c r="B137" s="59"/>
      <c r="C137" s="59"/>
      <c r="D137" s="59" t="s">
        <v>272</v>
      </c>
      <c r="E137" s="59"/>
      <c r="F137" s="59"/>
      <c r="G137" s="59"/>
      <c r="H137" s="59"/>
      <c r="I137" s="59"/>
      <c r="J137" s="59"/>
      <c r="K137" s="60" t="s">
        <v>268</v>
      </c>
      <c r="L137" s="60"/>
      <c r="M137" s="60"/>
      <c r="N137" s="60"/>
      <c r="O137" s="60"/>
      <c r="P137" s="60"/>
      <c r="Q137" s="60"/>
      <c r="R137" s="60"/>
      <c r="S137" s="59" t="s">
        <v>269</v>
      </c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 t="s">
        <v>276</v>
      </c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 t="s">
        <v>0</v>
      </c>
      <c r="BC137" s="59"/>
      <c r="BD137" s="59"/>
      <c r="BE137" s="59"/>
      <c r="BF137" s="59"/>
      <c r="BG137" s="59"/>
      <c r="BH137" s="59"/>
    </row>
    <row r="138" spans="1:60" s="1" customFormat="1" ht="8.1" customHeight="1">
      <c r="A138" s="61" t="s">
        <v>0</v>
      </c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  <c r="BA138" s="61"/>
      <c r="BB138" s="61"/>
      <c r="BC138" s="61"/>
      <c r="BD138" s="61"/>
      <c r="BE138" s="61"/>
      <c r="BF138" s="61"/>
      <c r="BG138" s="61"/>
      <c r="BH138" s="61"/>
    </row>
    <row r="139" spans="1:60" s="1" customFormat="1" ht="14.1" customHeight="1">
      <c r="A139" s="62" t="s">
        <v>277</v>
      </c>
      <c r="B139" s="62"/>
      <c r="C139" s="62"/>
      <c r="D139" s="62"/>
      <c r="E139" s="62"/>
      <c r="F139" s="62"/>
      <c r="G139" s="62"/>
      <c r="H139" s="56" t="s">
        <v>0</v>
      </c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56"/>
      <c r="AN139" s="56"/>
      <c r="AO139" s="56"/>
      <c r="AP139" s="56"/>
      <c r="AQ139" s="56"/>
      <c r="AR139" s="56"/>
      <c r="AS139" s="56"/>
      <c r="AT139" s="56"/>
      <c r="AU139" s="56"/>
      <c r="AV139" s="56"/>
      <c r="AW139" s="56"/>
      <c r="AX139" s="56"/>
      <c r="AY139" s="56"/>
      <c r="AZ139" s="56"/>
      <c r="BA139" s="56"/>
      <c r="BB139" s="56"/>
      <c r="BC139" s="56"/>
      <c r="BD139" s="56"/>
      <c r="BE139" s="56"/>
      <c r="BF139" s="56"/>
      <c r="BG139" s="56"/>
      <c r="BH139" s="56"/>
    </row>
  </sheetData>
  <mergeCells count="1038">
    <mergeCell ref="A138:BH138"/>
    <mergeCell ref="A139:G139"/>
    <mergeCell ref="H139:BH139"/>
    <mergeCell ref="BB136:BH136"/>
    <mergeCell ref="A137:C137"/>
    <mergeCell ref="D137:J137"/>
    <mergeCell ref="K137:R137"/>
    <mergeCell ref="S137:AK137"/>
    <mergeCell ref="AL137:BA137"/>
    <mergeCell ref="BB137:BH137"/>
    <mergeCell ref="A136:E136"/>
    <mergeCell ref="F136:I136"/>
    <mergeCell ref="J136:S136"/>
    <mergeCell ref="T136:AI136"/>
    <mergeCell ref="AJ136:AK136"/>
    <mergeCell ref="AL136:BA136"/>
    <mergeCell ref="A135:F135"/>
    <mergeCell ref="G135:K135"/>
    <mergeCell ref="L135:AA135"/>
    <mergeCell ref="AB135:BH135"/>
    <mergeCell ref="AC132:AO132"/>
    <mergeCell ref="AP132:AS132"/>
    <mergeCell ref="AT132:BH132"/>
    <mergeCell ref="A133:BH133"/>
    <mergeCell ref="A134:M134"/>
    <mergeCell ref="N134:Z134"/>
    <mergeCell ref="AA134:BH134"/>
    <mergeCell ref="A130:L130"/>
    <mergeCell ref="M130:BH130"/>
    <mergeCell ref="A131:M131"/>
    <mergeCell ref="N131:Z131"/>
    <mergeCell ref="AA131:AB131"/>
    <mergeCell ref="A132:F132"/>
    <mergeCell ref="G132:K132"/>
    <mergeCell ref="L132:AB132"/>
    <mergeCell ref="AC131:AT131"/>
    <mergeCell ref="AU131:BH131"/>
    <mergeCell ref="AS128:AX128"/>
    <mergeCell ref="AY128:BH128"/>
    <mergeCell ref="A129:L129"/>
    <mergeCell ref="M129:N129"/>
    <mergeCell ref="O129:P129"/>
    <mergeCell ref="Q129:W129"/>
    <mergeCell ref="X129:AG129"/>
    <mergeCell ref="AH129:AR129"/>
    <mergeCell ref="AS129:AX129"/>
    <mergeCell ref="AY129:BH129"/>
    <mergeCell ref="A128:L128"/>
    <mergeCell ref="M128:N128"/>
    <mergeCell ref="O128:P128"/>
    <mergeCell ref="Q128:W128"/>
    <mergeCell ref="X128:AG128"/>
    <mergeCell ref="AH128:AR128"/>
    <mergeCell ref="AS126:AX126"/>
    <mergeCell ref="AY126:BH126"/>
    <mergeCell ref="A127:L127"/>
    <mergeCell ref="M127:N127"/>
    <mergeCell ref="O127:P127"/>
    <mergeCell ref="Q127:W127"/>
    <mergeCell ref="X127:AG127"/>
    <mergeCell ref="AH127:AR127"/>
    <mergeCell ref="AS127:AX127"/>
    <mergeCell ref="AY127:BH127"/>
    <mergeCell ref="X125:AG125"/>
    <mergeCell ref="AH125:AR125"/>
    <mergeCell ref="AS125:AX125"/>
    <mergeCell ref="AY125:BH125"/>
    <mergeCell ref="A126:L126"/>
    <mergeCell ref="M126:N126"/>
    <mergeCell ref="O126:P126"/>
    <mergeCell ref="Q126:W126"/>
    <mergeCell ref="X126:AG126"/>
    <mergeCell ref="AH126:AR126"/>
    <mergeCell ref="AR121:AU121"/>
    <mergeCell ref="AV121:BE121"/>
    <mergeCell ref="BF121:BH121"/>
    <mergeCell ref="A122:BH122"/>
    <mergeCell ref="A123:BH123"/>
    <mergeCell ref="A124:L125"/>
    <mergeCell ref="M124:N125"/>
    <mergeCell ref="O124:P125"/>
    <mergeCell ref="Q124:BH124"/>
    <mergeCell ref="Q125:W125"/>
    <mergeCell ref="AR120:AU120"/>
    <mergeCell ref="AV120:BE120"/>
    <mergeCell ref="BF120:BH120"/>
    <mergeCell ref="A121:L121"/>
    <mergeCell ref="M121:N121"/>
    <mergeCell ref="O121:P121"/>
    <mergeCell ref="Q121:V121"/>
    <mergeCell ref="W121:AC121"/>
    <mergeCell ref="AD121:AJ121"/>
    <mergeCell ref="AK121:AQ121"/>
    <mergeCell ref="AR119:AU119"/>
    <mergeCell ref="AV119:BE119"/>
    <mergeCell ref="BF119:BH119"/>
    <mergeCell ref="A120:L120"/>
    <mergeCell ref="M120:N120"/>
    <mergeCell ref="O120:P120"/>
    <mergeCell ref="Q120:V120"/>
    <mergeCell ref="W120:AC120"/>
    <mergeCell ref="AD120:AJ120"/>
    <mergeCell ref="AK120:AQ120"/>
    <mergeCell ref="AR118:AU118"/>
    <mergeCell ref="AV118:BE118"/>
    <mergeCell ref="BF118:BH118"/>
    <mergeCell ref="A119:L119"/>
    <mergeCell ref="M119:N119"/>
    <mergeCell ref="O119:P119"/>
    <mergeCell ref="Q119:V119"/>
    <mergeCell ref="W119:AC119"/>
    <mergeCell ref="AD119:AJ119"/>
    <mergeCell ref="AK119:AQ119"/>
    <mergeCell ref="AR117:AU117"/>
    <mergeCell ref="AV117:BE117"/>
    <mergeCell ref="BF116:BH117"/>
    <mergeCell ref="A118:L118"/>
    <mergeCell ref="M118:N118"/>
    <mergeCell ref="O118:P118"/>
    <mergeCell ref="Q118:V118"/>
    <mergeCell ref="W118:AC118"/>
    <mergeCell ref="AD118:AJ118"/>
    <mergeCell ref="AK118:AQ118"/>
    <mergeCell ref="A115:BD115"/>
    <mergeCell ref="BE115:BH115"/>
    <mergeCell ref="A116:L117"/>
    <mergeCell ref="M116:N117"/>
    <mergeCell ref="O116:P117"/>
    <mergeCell ref="Q116:V117"/>
    <mergeCell ref="W116:BE116"/>
    <mergeCell ref="W117:AC117"/>
    <mergeCell ref="AD117:AJ117"/>
    <mergeCell ref="AK117:AQ117"/>
    <mergeCell ref="AK113:AQ113"/>
    <mergeCell ref="AR113:AU113"/>
    <mergeCell ref="AV113:BE113"/>
    <mergeCell ref="BF113:BH113"/>
    <mergeCell ref="A114:L114"/>
    <mergeCell ref="M114:BH114"/>
    <mergeCell ref="AK112:AQ112"/>
    <mergeCell ref="AR112:AU112"/>
    <mergeCell ref="AV112:BE112"/>
    <mergeCell ref="BF112:BH112"/>
    <mergeCell ref="A113:L113"/>
    <mergeCell ref="M113:N113"/>
    <mergeCell ref="O113:P113"/>
    <mergeCell ref="Q113:V113"/>
    <mergeCell ref="W113:AC113"/>
    <mergeCell ref="AD113:AJ113"/>
    <mergeCell ref="AK111:AQ111"/>
    <mergeCell ref="AR111:AU111"/>
    <mergeCell ref="AV111:BE111"/>
    <mergeCell ref="BF111:BH111"/>
    <mergeCell ref="A112:L112"/>
    <mergeCell ref="M112:N112"/>
    <mergeCell ref="O112:P112"/>
    <mergeCell ref="Q112:V112"/>
    <mergeCell ref="W112:AC112"/>
    <mergeCell ref="AD112:AJ112"/>
    <mergeCell ref="AK110:AQ110"/>
    <mergeCell ref="AR110:AU110"/>
    <mergeCell ref="AV110:BE110"/>
    <mergeCell ref="BF110:BH110"/>
    <mergeCell ref="A111:L111"/>
    <mergeCell ref="M111:N111"/>
    <mergeCell ref="O111:P111"/>
    <mergeCell ref="Q111:V111"/>
    <mergeCell ref="W111:AC111"/>
    <mergeCell ref="AD111:AJ111"/>
    <mergeCell ref="AK109:AQ109"/>
    <mergeCell ref="AR109:AU109"/>
    <mergeCell ref="AV109:BE109"/>
    <mergeCell ref="BF109:BH109"/>
    <mergeCell ref="A110:L110"/>
    <mergeCell ref="M110:N110"/>
    <mergeCell ref="O110:P110"/>
    <mergeCell ref="Q110:V110"/>
    <mergeCell ref="W110:AC110"/>
    <mergeCell ref="AD110:AJ110"/>
    <mergeCell ref="AK108:AQ108"/>
    <mergeCell ref="AR108:AU108"/>
    <mergeCell ref="AV108:BE108"/>
    <mergeCell ref="BF108:BH108"/>
    <mergeCell ref="A109:L109"/>
    <mergeCell ref="M109:N109"/>
    <mergeCell ref="O109:P109"/>
    <mergeCell ref="Q109:V109"/>
    <mergeCell ref="W109:AC109"/>
    <mergeCell ref="AD109:AJ109"/>
    <mergeCell ref="AK107:AQ107"/>
    <mergeCell ref="AR107:AU107"/>
    <mergeCell ref="AV107:BE107"/>
    <mergeCell ref="BF107:BH107"/>
    <mergeCell ref="A108:L108"/>
    <mergeCell ref="M108:N108"/>
    <mergeCell ref="O108:P108"/>
    <mergeCell ref="Q108:V108"/>
    <mergeCell ref="W108:AC108"/>
    <mergeCell ref="AD108:AJ108"/>
    <mergeCell ref="AK106:AQ106"/>
    <mergeCell ref="AR106:AU106"/>
    <mergeCell ref="AV106:BE106"/>
    <mergeCell ref="BF106:BH106"/>
    <mergeCell ref="A107:L107"/>
    <mergeCell ref="M107:N107"/>
    <mergeCell ref="O107:P107"/>
    <mergeCell ref="Q107:V107"/>
    <mergeCell ref="W107:AC107"/>
    <mergeCell ref="AD107:AJ107"/>
    <mergeCell ref="AK105:AQ105"/>
    <mergeCell ref="AR105:AU105"/>
    <mergeCell ref="AV105:BE105"/>
    <mergeCell ref="BF105:BH105"/>
    <mergeCell ref="A106:L106"/>
    <mergeCell ref="M106:N106"/>
    <mergeCell ref="O106:P106"/>
    <mergeCell ref="Q106:V106"/>
    <mergeCell ref="W106:AC106"/>
    <mergeCell ref="AD106:AJ106"/>
    <mergeCell ref="AK104:AQ104"/>
    <mergeCell ref="AR104:AU104"/>
    <mergeCell ref="AV104:BE104"/>
    <mergeCell ref="BF104:BH104"/>
    <mergeCell ref="A105:L105"/>
    <mergeCell ref="M105:N105"/>
    <mergeCell ref="O105:P105"/>
    <mergeCell ref="Q105:V105"/>
    <mergeCell ref="W105:AC105"/>
    <mergeCell ref="AD105:AJ105"/>
    <mergeCell ref="AK103:AQ103"/>
    <mergeCell ref="AR103:AU103"/>
    <mergeCell ref="AV103:BE103"/>
    <mergeCell ref="BF103:BH103"/>
    <mergeCell ref="A104:L104"/>
    <mergeCell ref="M104:N104"/>
    <mergeCell ref="O104:P104"/>
    <mergeCell ref="Q104:V104"/>
    <mergeCell ref="W104:AC104"/>
    <mergeCell ref="AD104:AJ104"/>
    <mergeCell ref="AK102:AQ102"/>
    <mergeCell ref="AR102:AU102"/>
    <mergeCell ref="AV102:BE102"/>
    <mergeCell ref="BF102:BH102"/>
    <mergeCell ref="A103:L103"/>
    <mergeCell ref="M103:N103"/>
    <mergeCell ref="O103:P103"/>
    <mergeCell ref="Q103:V103"/>
    <mergeCell ref="W103:AC103"/>
    <mergeCell ref="AD103:AJ103"/>
    <mergeCell ref="AK101:AQ101"/>
    <mergeCell ref="AR101:AU101"/>
    <mergeCell ref="AV101:BE101"/>
    <mergeCell ref="BF101:BH101"/>
    <mergeCell ref="A102:L102"/>
    <mergeCell ref="M102:N102"/>
    <mergeCell ref="O102:P102"/>
    <mergeCell ref="Q102:V102"/>
    <mergeCell ref="W102:AC102"/>
    <mergeCell ref="AD102:AJ102"/>
    <mergeCell ref="AK100:AQ100"/>
    <mergeCell ref="AR100:AU100"/>
    <mergeCell ref="AV100:BE100"/>
    <mergeCell ref="BF100:BH100"/>
    <mergeCell ref="A101:L101"/>
    <mergeCell ref="M101:N101"/>
    <mergeCell ref="O101:P101"/>
    <mergeCell ref="Q101:V101"/>
    <mergeCell ref="W101:AC101"/>
    <mergeCell ref="AD101:AJ101"/>
    <mergeCell ref="AK99:AQ99"/>
    <mergeCell ref="AR99:AU99"/>
    <mergeCell ref="AV99:BE99"/>
    <mergeCell ref="BF99:BH99"/>
    <mergeCell ref="A100:L100"/>
    <mergeCell ref="M100:N100"/>
    <mergeCell ref="O100:P100"/>
    <mergeCell ref="Q100:V100"/>
    <mergeCell ref="W100:AC100"/>
    <mergeCell ref="AD100:AJ100"/>
    <mergeCell ref="AK98:AQ98"/>
    <mergeCell ref="AR98:AU98"/>
    <mergeCell ref="AV98:BE98"/>
    <mergeCell ref="BF98:BH98"/>
    <mergeCell ref="A99:L99"/>
    <mergeCell ref="M99:N99"/>
    <mergeCell ref="O99:P99"/>
    <mergeCell ref="Q99:V99"/>
    <mergeCell ref="W99:AC99"/>
    <mergeCell ref="AD99:AJ99"/>
    <mergeCell ref="AK97:AQ97"/>
    <mergeCell ref="AR97:AU97"/>
    <mergeCell ref="AV97:BE97"/>
    <mergeCell ref="BF97:BH97"/>
    <mergeCell ref="A98:L98"/>
    <mergeCell ref="M98:N98"/>
    <mergeCell ref="O98:P98"/>
    <mergeCell ref="Q98:V98"/>
    <mergeCell ref="W98:AC98"/>
    <mergeCell ref="AD98:AJ98"/>
    <mergeCell ref="AK96:AQ96"/>
    <mergeCell ref="AR96:AU96"/>
    <mergeCell ref="AV96:BE96"/>
    <mergeCell ref="BF96:BH96"/>
    <mergeCell ref="A97:L97"/>
    <mergeCell ref="M97:N97"/>
    <mergeCell ref="O97:P97"/>
    <mergeCell ref="Q97:V97"/>
    <mergeCell ref="W97:AC97"/>
    <mergeCell ref="AD97:AJ97"/>
    <mergeCell ref="A96:L96"/>
    <mergeCell ref="M96:N96"/>
    <mergeCell ref="O96:P96"/>
    <mergeCell ref="Q96:V96"/>
    <mergeCell ref="W96:AC96"/>
    <mergeCell ref="AD96:AJ96"/>
    <mergeCell ref="A95:L95"/>
    <mergeCell ref="M94:N95"/>
    <mergeCell ref="O94:P95"/>
    <mergeCell ref="Q94:V95"/>
    <mergeCell ref="W94:AC95"/>
    <mergeCell ref="AD94:AJ95"/>
    <mergeCell ref="AD91:AJ93"/>
    <mergeCell ref="AK91:AQ93"/>
    <mergeCell ref="AR91:AU93"/>
    <mergeCell ref="AV91:BE93"/>
    <mergeCell ref="BF91:BH93"/>
    <mergeCell ref="A94:L94"/>
    <mergeCell ref="AK94:AQ95"/>
    <mergeCell ref="AR94:AU95"/>
    <mergeCell ref="AV94:BE95"/>
    <mergeCell ref="BF94:BH95"/>
    <mergeCell ref="AR90:AU90"/>
    <mergeCell ref="AV90:BE90"/>
    <mergeCell ref="BF90:BH90"/>
    <mergeCell ref="A91:L91"/>
    <mergeCell ref="B92:L92"/>
    <mergeCell ref="A93:L93"/>
    <mergeCell ref="M91:N93"/>
    <mergeCell ref="O91:P93"/>
    <mergeCell ref="Q91:V93"/>
    <mergeCell ref="W91:AC93"/>
    <mergeCell ref="AR89:AU89"/>
    <mergeCell ref="AV89:BE89"/>
    <mergeCell ref="BF88:BH89"/>
    <mergeCell ref="A90:L90"/>
    <mergeCell ref="M90:N90"/>
    <mergeCell ref="O90:P90"/>
    <mergeCell ref="Q90:V90"/>
    <mergeCell ref="W90:AC90"/>
    <mergeCell ref="AD90:AJ90"/>
    <mergeCell ref="AK90:AQ90"/>
    <mergeCell ref="A87:BA87"/>
    <mergeCell ref="BB87:BH87"/>
    <mergeCell ref="A88:L89"/>
    <mergeCell ref="M88:N89"/>
    <mergeCell ref="O88:P89"/>
    <mergeCell ref="Q88:V89"/>
    <mergeCell ref="W88:BE88"/>
    <mergeCell ref="W89:AC89"/>
    <mergeCell ref="AD89:AJ89"/>
    <mergeCell ref="AK89:AQ89"/>
    <mergeCell ref="AD85:AJ85"/>
    <mergeCell ref="AK85:AQ85"/>
    <mergeCell ref="AR85:AU85"/>
    <mergeCell ref="AV85:BE85"/>
    <mergeCell ref="BF85:BH85"/>
    <mergeCell ref="A86:L86"/>
    <mergeCell ref="M86:BH86"/>
    <mergeCell ref="AR83:AU83"/>
    <mergeCell ref="AV83:BE83"/>
    <mergeCell ref="BF83:BH83"/>
    <mergeCell ref="A84:L84"/>
    <mergeCell ref="M84:BH84"/>
    <mergeCell ref="A85:L85"/>
    <mergeCell ref="M85:N85"/>
    <mergeCell ref="O85:P85"/>
    <mergeCell ref="Q85:V85"/>
    <mergeCell ref="W85:AC85"/>
    <mergeCell ref="AR82:AU82"/>
    <mergeCell ref="AV82:BE82"/>
    <mergeCell ref="BF82:BH82"/>
    <mergeCell ref="A83:L83"/>
    <mergeCell ref="M83:N83"/>
    <mergeCell ref="O83:P83"/>
    <mergeCell ref="Q83:V83"/>
    <mergeCell ref="W83:AC83"/>
    <mergeCell ref="AD83:AJ83"/>
    <mergeCell ref="AK83:AQ83"/>
    <mergeCell ref="AR81:AU81"/>
    <mergeCell ref="AV81:BE81"/>
    <mergeCell ref="BF81:BH81"/>
    <mergeCell ref="A82:L82"/>
    <mergeCell ref="M82:N82"/>
    <mergeCell ref="O82:P82"/>
    <mergeCell ref="Q82:V82"/>
    <mergeCell ref="W82:AC82"/>
    <mergeCell ref="AD82:AJ82"/>
    <mergeCell ref="AK82:AQ82"/>
    <mergeCell ref="AR80:AU80"/>
    <mergeCell ref="AV80:BE80"/>
    <mergeCell ref="BF80:BH80"/>
    <mergeCell ref="A81:L81"/>
    <mergeCell ref="M81:N81"/>
    <mergeCell ref="O81:P81"/>
    <mergeCell ref="Q81:V81"/>
    <mergeCell ref="W81:AC81"/>
    <mergeCell ref="AD81:AJ81"/>
    <mergeCell ref="AK81:AQ81"/>
    <mergeCell ref="AR79:AU79"/>
    <mergeCell ref="AV79:BE79"/>
    <mergeCell ref="BF79:BH79"/>
    <mergeCell ref="A80:L80"/>
    <mergeCell ref="M80:N80"/>
    <mergeCell ref="O80:P80"/>
    <mergeCell ref="Q80:V80"/>
    <mergeCell ref="W80:AC80"/>
    <mergeCell ref="AD80:AJ80"/>
    <mergeCell ref="AK80:AQ80"/>
    <mergeCell ref="AR78:AU78"/>
    <mergeCell ref="AV78:BE78"/>
    <mergeCell ref="BF78:BH78"/>
    <mergeCell ref="A79:L79"/>
    <mergeCell ref="M79:N79"/>
    <mergeCell ref="O79:P79"/>
    <mergeCell ref="Q79:V79"/>
    <mergeCell ref="W79:AC79"/>
    <mergeCell ref="AD79:AJ79"/>
    <mergeCell ref="AK79:AQ79"/>
    <mergeCell ref="AR77:AU77"/>
    <mergeCell ref="AV77:BE77"/>
    <mergeCell ref="BF77:BH77"/>
    <mergeCell ref="A78:L78"/>
    <mergeCell ref="M78:N78"/>
    <mergeCell ref="O78:P78"/>
    <mergeCell ref="Q78:V78"/>
    <mergeCell ref="W78:AC78"/>
    <mergeCell ref="AD78:AJ78"/>
    <mergeCell ref="AK78:AQ78"/>
    <mergeCell ref="AR76:AU76"/>
    <mergeCell ref="AV76:BE76"/>
    <mergeCell ref="BF76:BH76"/>
    <mergeCell ref="A77:L77"/>
    <mergeCell ref="M77:N77"/>
    <mergeCell ref="O77:P77"/>
    <mergeCell ref="Q77:V77"/>
    <mergeCell ref="W77:AC77"/>
    <mergeCell ref="AD77:AJ77"/>
    <mergeCell ref="AK77:AQ77"/>
    <mergeCell ref="AR75:AU75"/>
    <mergeCell ref="AV75:BE75"/>
    <mergeCell ref="BF75:BH75"/>
    <mergeCell ref="A76:L76"/>
    <mergeCell ref="M76:N76"/>
    <mergeCell ref="O76:P76"/>
    <mergeCell ref="Q76:V76"/>
    <mergeCell ref="W76:AC76"/>
    <mergeCell ref="AD76:AJ76"/>
    <mergeCell ref="AK76:AQ76"/>
    <mergeCell ref="AR74:AU74"/>
    <mergeCell ref="AV74:BE74"/>
    <mergeCell ref="BF74:BH74"/>
    <mergeCell ref="A75:L75"/>
    <mergeCell ref="M75:N75"/>
    <mergeCell ref="O75:P75"/>
    <mergeCell ref="Q75:V75"/>
    <mergeCell ref="W75:AC75"/>
    <mergeCell ref="AD75:AJ75"/>
    <mergeCell ref="AK75:AQ75"/>
    <mergeCell ref="AR73:AU73"/>
    <mergeCell ref="AV73:BE73"/>
    <mergeCell ref="BF73:BH73"/>
    <mergeCell ref="A74:L74"/>
    <mergeCell ref="M74:N74"/>
    <mergeCell ref="O74:P74"/>
    <mergeCell ref="Q74:V74"/>
    <mergeCell ref="W74:AC74"/>
    <mergeCell ref="AD74:AJ74"/>
    <mergeCell ref="AK74:AQ74"/>
    <mergeCell ref="AR72:AU72"/>
    <mergeCell ref="AV72:BE72"/>
    <mergeCell ref="BF72:BH72"/>
    <mergeCell ref="A73:L73"/>
    <mergeCell ref="M73:N73"/>
    <mergeCell ref="O73:P73"/>
    <mergeCell ref="Q73:V73"/>
    <mergeCell ref="W73:AC73"/>
    <mergeCell ref="AD73:AJ73"/>
    <mergeCell ref="AK73:AQ73"/>
    <mergeCell ref="AR71:AU71"/>
    <mergeCell ref="AV71:BE71"/>
    <mergeCell ref="BF71:BH71"/>
    <mergeCell ref="A72:L72"/>
    <mergeCell ref="M72:N72"/>
    <mergeCell ref="O72:P72"/>
    <mergeCell ref="Q72:V72"/>
    <mergeCell ref="W72:AC72"/>
    <mergeCell ref="AD72:AJ72"/>
    <mergeCell ref="AK72:AQ72"/>
    <mergeCell ref="AR70:AU70"/>
    <mergeCell ref="AV70:BE70"/>
    <mergeCell ref="BF70:BH70"/>
    <mergeCell ref="A71:L71"/>
    <mergeCell ref="M71:N71"/>
    <mergeCell ref="O71:P71"/>
    <mergeCell ref="Q71:V71"/>
    <mergeCell ref="W71:AC71"/>
    <mergeCell ref="AD71:AJ71"/>
    <mergeCell ref="AK71:AQ71"/>
    <mergeCell ref="AR69:AU69"/>
    <mergeCell ref="AV69:BE69"/>
    <mergeCell ref="BF69:BH69"/>
    <mergeCell ref="A70:L70"/>
    <mergeCell ref="M70:N70"/>
    <mergeCell ref="O70:P70"/>
    <mergeCell ref="Q70:V70"/>
    <mergeCell ref="W70:AC70"/>
    <mergeCell ref="AD70:AJ70"/>
    <mergeCell ref="AK70:AQ70"/>
    <mergeCell ref="AR68:AU68"/>
    <mergeCell ref="AV68:BE68"/>
    <mergeCell ref="BF68:BH68"/>
    <mergeCell ref="A69:L69"/>
    <mergeCell ref="M69:N69"/>
    <mergeCell ref="O69:P69"/>
    <mergeCell ref="Q69:V69"/>
    <mergeCell ref="W69:AC69"/>
    <mergeCell ref="AD69:AJ69"/>
    <mergeCell ref="AK69:AQ69"/>
    <mergeCell ref="AR67:AU67"/>
    <mergeCell ref="AV67:BE67"/>
    <mergeCell ref="BF67:BH67"/>
    <mergeCell ref="A68:L68"/>
    <mergeCell ref="M68:N68"/>
    <mergeCell ref="O68:P68"/>
    <mergeCell ref="Q68:V68"/>
    <mergeCell ref="W68:AC68"/>
    <mergeCell ref="AD68:AJ68"/>
    <mergeCell ref="AK68:AQ68"/>
    <mergeCell ref="AR66:AU66"/>
    <mergeCell ref="AV66:BE66"/>
    <mergeCell ref="BF66:BH66"/>
    <mergeCell ref="A67:L67"/>
    <mergeCell ref="M67:N67"/>
    <mergeCell ref="O67:P67"/>
    <mergeCell ref="Q67:V67"/>
    <mergeCell ref="W67:AC67"/>
    <mergeCell ref="AD67:AJ67"/>
    <mergeCell ref="AK67:AQ67"/>
    <mergeCell ref="AR65:AU65"/>
    <mergeCell ref="AV65:BE65"/>
    <mergeCell ref="BF64:BH65"/>
    <mergeCell ref="A66:L66"/>
    <mergeCell ref="M66:N66"/>
    <mergeCell ref="O66:P66"/>
    <mergeCell ref="Q66:V66"/>
    <mergeCell ref="W66:AC66"/>
    <mergeCell ref="AD66:AJ66"/>
    <mergeCell ref="AK66:AQ66"/>
    <mergeCell ref="A63:BB63"/>
    <mergeCell ref="BC63:BH63"/>
    <mergeCell ref="A64:L65"/>
    <mergeCell ref="M64:N65"/>
    <mergeCell ref="O64:P65"/>
    <mergeCell ref="Q64:V65"/>
    <mergeCell ref="W64:BE64"/>
    <mergeCell ref="W65:AC65"/>
    <mergeCell ref="AD65:AJ65"/>
    <mergeCell ref="AK65:AQ65"/>
    <mergeCell ref="AD61:AJ61"/>
    <mergeCell ref="AK61:AQ61"/>
    <mergeCell ref="AR61:AU61"/>
    <mergeCell ref="AV61:BE61"/>
    <mergeCell ref="BF61:BH61"/>
    <mergeCell ref="A62:L62"/>
    <mergeCell ref="M62:BH62"/>
    <mergeCell ref="AD60:AJ60"/>
    <mergeCell ref="AK60:AQ60"/>
    <mergeCell ref="AR60:AU60"/>
    <mergeCell ref="AV60:BE60"/>
    <mergeCell ref="BF60:BH60"/>
    <mergeCell ref="A61:L61"/>
    <mergeCell ref="M61:N61"/>
    <mergeCell ref="O61:P61"/>
    <mergeCell ref="Q61:V61"/>
    <mergeCell ref="W61:AC61"/>
    <mergeCell ref="AD59:AJ59"/>
    <mergeCell ref="AK59:AQ59"/>
    <mergeCell ref="AR59:AU59"/>
    <mergeCell ref="AV59:BE59"/>
    <mergeCell ref="BF59:BH59"/>
    <mergeCell ref="A60:L60"/>
    <mergeCell ref="M60:N60"/>
    <mergeCell ref="O60:P60"/>
    <mergeCell ref="Q60:V60"/>
    <mergeCell ref="W60:AC60"/>
    <mergeCell ref="AD58:AJ58"/>
    <mergeCell ref="AK58:AQ58"/>
    <mergeCell ref="AR58:AU58"/>
    <mergeCell ref="AV58:BE58"/>
    <mergeCell ref="BF58:BH58"/>
    <mergeCell ref="A59:L59"/>
    <mergeCell ref="M59:N59"/>
    <mergeCell ref="O59:P59"/>
    <mergeCell ref="Q59:V59"/>
    <mergeCell ref="W59:AC59"/>
    <mergeCell ref="AD57:AJ57"/>
    <mergeCell ref="AK57:AQ57"/>
    <mergeCell ref="AR57:AU57"/>
    <mergeCell ref="AV57:BE57"/>
    <mergeCell ref="BF57:BH57"/>
    <mergeCell ref="A58:L58"/>
    <mergeCell ref="M58:N58"/>
    <mergeCell ref="O58:P58"/>
    <mergeCell ref="Q58:V58"/>
    <mergeCell ref="W58:AC58"/>
    <mergeCell ref="AD56:AJ56"/>
    <mergeCell ref="AK56:AQ56"/>
    <mergeCell ref="AR56:AU56"/>
    <mergeCell ref="AV56:BE56"/>
    <mergeCell ref="BF56:BH56"/>
    <mergeCell ref="A57:L57"/>
    <mergeCell ref="M57:N57"/>
    <mergeCell ref="O57:P57"/>
    <mergeCell ref="Q57:V57"/>
    <mergeCell ref="W57:AC57"/>
    <mergeCell ref="AD55:AJ55"/>
    <mergeCell ref="AK55:AQ55"/>
    <mergeCell ref="AR55:AU55"/>
    <mergeCell ref="AV55:BE55"/>
    <mergeCell ref="BF55:BH55"/>
    <mergeCell ref="A56:L56"/>
    <mergeCell ref="M56:N56"/>
    <mergeCell ref="O56:P56"/>
    <mergeCell ref="Q56:V56"/>
    <mergeCell ref="W56:AC56"/>
    <mergeCell ref="AD54:AJ54"/>
    <mergeCell ref="AK54:AQ54"/>
    <mergeCell ref="AR54:AU54"/>
    <mergeCell ref="AV54:BE54"/>
    <mergeCell ref="BF54:BH54"/>
    <mergeCell ref="A55:L55"/>
    <mergeCell ref="M55:N55"/>
    <mergeCell ref="O55:P55"/>
    <mergeCell ref="Q55:V55"/>
    <mergeCell ref="W55:AC55"/>
    <mergeCell ref="AD53:AJ53"/>
    <mergeCell ref="AK53:AQ53"/>
    <mergeCell ref="AR53:AU53"/>
    <mergeCell ref="AV53:BE53"/>
    <mergeCell ref="BF53:BH53"/>
    <mergeCell ref="A54:L54"/>
    <mergeCell ref="M54:N54"/>
    <mergeCell ref="O54:P54"/>
    <mergeCell ref="Q54:V54"/>
    <mergeCell ref="W54:AC54"/>
    <mergeCell ref="AD52:AJ52"/>
    <mergeCell ref="AK52:AQ52"/>
    <mergeCell ref="AR52:AU52"/>
    <mergeCell ref="AV52:BE52"/>
    <mergeCell ref="BF52:BH52"/>
    <mergeCell ref="A53:L53"/>
    <mergeCell ref="M53:N53"/>
    <mergeCell ref="O53:P53"/>
    <mergeCell ref="Q53:V53"/>
    <mergeCell ref="W53:AC53"/>
    <mergeCell ref="AD51:AJ51"/>
    <mergeCell ref="AK51:AQ51"/>
    <mergeCell ref="AR51:AU51"/>
    <mergeCell ref="AV51:BE51"/>
    <mergeCell ref="BF51:BH51"/>
    <mergeCell ref="A52:L52"/>
    <mergeCell ref="M52:N52"/>
    <mergeCell ref="O52:P52"/>
    <mergeCell ref="Q52:V52"/>
    <mergeCell ref="W52:AC52"/>
    <mergeCell ref="AD50:AJ50"/>
    <mergeCell ref="AK50:AQ50"/>
    <mergeCell ref="AR50:AU50"/>
    <mergeCell ref="AV50:BE50"/>
    <mergeCell ref="BF50:BH50"/>
    <mergeCell ref="A51:L51"/>
    <mergeCell ref="M51:N51"/>
    <mergeCell ref="O51:P51"/>
    <mergeCell ref="Q51:V51"/>
    <mergeCell ref="W51:AC51"/>
    <mergeCell ref="AD49:AJ49"/>
    <mergeCell ref="AK49:AQ49"/>
    <mergeCell ref="AR49:AU49"/>
    <mergeCell ref="AV49:BE49"/>
    <mergeCell ref="BF49:BH49"/>
    <mergeCell ref="A50:L50"/>
    <mergeCell ref="M50:N50"/>
    <mergeCell ref="O50:P50"/>
    <mergeCell ref="Q50:V50"/>
    <mergeCell ref="W50:AC50"/>
    <mergeCell ref="AD48:AJ48"/>
    <mergeCell ref="AK48:AQ48"/>
    <mergeCell ref="AR48:AU48"/>
    <mergeCell ref="AV48:BE48"/>
    <mergeCell ref="BF48:BH48"/>
    <mergeCell ref="A49:L49"/>
    <mergeCell ref="M49:N49"/>
    <mergeCell ref="O49:P49"/>
    <mergeCell ref="Q49:V49"/>
    <mergeCell ref="W49:AC49"/>
    <mergeCell ref="AD47:AJ47"/>
    <mergeCell ref="AK47:AQ47"/>
    <mergeCell ref="AR47:AU47"/>
    <mergeCell ref="AV47:BE47"/>
    <mergeCell ref="BF47:BH47"/>
    <mergeCell ref="A48:L48"/>
    <mergeCell ref="M48:N48"/>
    <mergeCell ref="O48:P48"/>
    <mergeCell ref="Q48:V48"/>
    <mergeCell ref="W48:AC48"/>
    <mergeCell ref="AD46:AJ46"/>
    <mergeCell ref="AK46:AQ46"/>
    <mergeCell ref="AR46:AU46"/>
    <mergeCell ref="AV46:BE46"/>
    <mergeCell ref="BF46:BH46"/>
    <mergeCell ref="A47:L47"/>
    <mergeCell ref="M47:N47"/>
    <mergeCell ref="O47:P47"/>
    <mergeCell ref="Q47:V47"/>
    <mergeCell ref="W47:AC47"/>
    <mergeCell ref="AD44:AJ45"/>
    <mergeCell ref="AK44:AQ45"/>
    <mergeCell ref="AR44:AU45"/>
    <mergeCell ref="AV44:BE45"/>
    <mergeCell ref="BF44:BH45"/>
    <mergeCell ref="A46:L46"/>
    <mergeCell ref="M46:N46"/>
    <mergeCell ref="O46:P46"/>
    <mergeCell ref="Q46:V46"/>
    <mergeCell ref="W46:AC46"/>
    <mergeCell ref="AK43:AQ43"/>
    <mergeCell ref="AR43:AU43"/>
    <mergeCell ref="AV43:BE43"/>
    <mergeCell ref="BF43:BH43"/>
    <mergeCell ref="A44:L44"/>
    <mergeCell ref="A45:L45"/>
    <mergeCell ref="M44:N45"/>
    <mergeCell ref="O44:P45"/>
    <mergeCell ref="Q44:V45"/>
    <mergeCell ref="W44:AC45"/>
    <mergeCell ref="AR42:AU42"/>
    <mergeCell ref="AV42:BE42"/>
    <mergeCell ref="BF42:BH42"/>
    <mergeCell ref="A43:B43"/>
    <mergeCell ref="C43:L43"/>
    <mergeCell ref="M43:N43"/>
    <mergeCell ref="O43:P43"/>
    <mergeCell ref="Q43:V43"/>
    <mergeCell ref="W43:AC43"/>
    <mergeCell ref="AD43:AJ43"/>
    <mergeCell ref="AR41:AU41"/>
    <mergeCell ref="AV41:BE41"/>
    <mergeCell ref="BF40:BH41"/>
    <mergeCell ref="A42:L42"/>
    <mergeCell ref="M42:N42"/>
    <mergeCell ref="O42:P42"/>
    <mergeCell ref="Q42:V42"/>
    <mergeCell ref="W42:AC42"/>
    <mergeCell ref="AD42:AJ42"/>
    <mergeCell ref="AK42:AQ42"/>
    <mergeCell ref="A39:AY39"/>
    <mergeCell ref="AZ39:BH39"/>
    <mergeCell ref="A40:L41"/>
    <mergeCell ref="M40:N41"/>
    <mergeCell ref="O40:P41"/>
    <mergeCell ref="Q40:V41"/>
    <mergeCell ref="W40:BE40"/>
    <mergeCell ref="W41:AC41"/>
    <mergeCell ref="AD41:AJ41"/>
    <mergeCell ref="AK41:AQ41"/>
    <mergeCell ref="AK37:AQ37"/>
    <mergeCell ref="AR37:AU37"/>
    <mergeCell ref="AV37:BE37"/>
    <mergeCell ref="BF37:BH37"/>
    <mergeCell ref="A38:L38"/>
    <mergeCell ref="M38:BH38"/>
    <mergeCell ref="AK36:AQ36"/>
    <mergeCell ref="AR36:AU36"/>
    <mergeCell ref="AV36:BE36"/>
    <mergeCell ref="BF36:BH36"/>
    <mergeCell ref="A37:L37"/>
    <mergeCell ref="M37:N37"/>
    <mergeCell ref="O37:P37"/>
    <mergeCell ref="Q37:V37"/>
    <mergeCell ref="W37:AC37"/>
    <mergeCell ref="AD37:AJ37"/>
    <mergeCell ref="AK35:AQ35"/>
    <mergeCell ref="AR35:AU35"/>
    <mergeCell ref="AV35:BE35"/>
    <mergeCell ref="BF35:BH35"/>
    <mergeCell ref="A36:L36"/>
    <mergeCell ref="M36:N36"/>
    <mergeCell ref="O36:P36"/>
    <mergeCell ref="Q36:V36"/>
    <mergeCell ref="W36:AC36"/>
    <mergeCell ref="AD36:AJ36"/>
    <mergeCell ref="AK34:AQ34"/>
    <mergeCell ref="AR34:AU34"/>
    <mergeCell ref="AV34:BE34"/>
    <mergeCell ref="BF34:BH34"/>
    <mergeCell ref="A35:L35"/>
    <mergeCell ref="M35:N35"/>
    <mergeCell ref="O35:P35"/>
    <mergeCell ref="Q35:V35"/>
    <mergeCell ref="W35:AC35"/>
    <mergeCell ref="AD35:AJ35"/>
    <mergeCell ref="AK33:AQ33"/>
    <mergeCell ref="AR33:AU33"/>
    <mergeCell ref="AV33:BE33"/>
    <mergeCell ref="BF33:BH33"/>
    <mergeCell ref="A34:L34"/>
    <mergeCell ref="M34:N34"/>
    <mergeCell ref="O34:P34"/>
    <mergeCell ref="Q34:V34"/>
    <mergeCell ref="W34:AC34"/>
    <mergeCell ref="AD34:AJ34"/>
    <mergeCell ref="AK32:AQ32"/>
    <mergeCell ref="AR32:AU32"/>
    <mergeCell ref="AV32:BE32"/>
    <mergeCell ref="BF32:BH32"/>
    <mergeCell ref="A33:L33"/>
    <mergeCell ref="M33:N33"/>
    <mergeCell ref="O33:P33"/>
    <mergeCell ref="Q33:V33"/>
    <mergeCell ref="W33:AC33"/>
    <mergeCell ref="AD33:AJ33"/>
    <mergeCell ref="AK31:AQ31"/>
    <mergeCell ref="AR31:AU31"/>
    <mergeCell ref="AV31:BE31"/>
    <mergeCell ref="BF31:BH31"/>
    <mergeCell ref="A32:L32"/>
    <mergeCell ref="M32:N32"/>
    <mergeCell ref="O32:P32"/>
    <mergeCell ref="Q32:V32"/>
    <mergeCell ref="W32:AC32"/>
    <mergeCell ref="AD32:AJ32"/>
    <mergeCell ref="AK30:AQ30"/>
    <mergeCell ref="AR30:AU30"/>
    <mergeCell ref="AV30:BE30"/>
    <mergeCell ref="BF30:BH30"/>
    <mergeCell ref="A31:L31"/>
    <mergeCell ref="M31:N31"/>
    <mergeCell ref="O31:P31"/>
    <mergeCell ref="Q31:V31"/>
    <mergeCell ref="W31:AC31"/>
    <mergeCell ref="AD31:AJ31"/>
    <mergeCell ref="AK29:AQ29"/>
    <mergeCell ref="AR29:AU29"/>
    <mergeCell ref="AV29:BE29"/>
    <mergeCell ref="BF29:BH29"/>
    <mergeCell ref="A30:L30"/>
    <mergeCell ref="M30:N30"/>
    <mergeCell ref="O30:P30"/>
    <mergeCell ref="Q30:V30"/>
    <mergeCell ref="W30:AC30"/>
    <mergeCell ref="AD30:AJ30"/>
    <mergeCell ref="AK28:AQ28"/>
    <mergeCell ref="AR28:AU28"/>
    <mergeCell ref="AV28:BE28"/>
    <mergeCell ref="BF28:BH28"/>
    <mergeCell ref="A29:L29"/>
    <mergeCell ref="M29:N29"/>
    <mergeCell ref="O29:P29"/>
    <mergeCell ref="Q29:V29"/>
    <mergeCell ref="W29:AC29"/>
    <mergeCell ref="AD29:AJ29"/>
    <mergeCell ref="AK27:AQ27"/>
    <mergeCell ref="AR27:AU27"/>
    <mergeCell ref="AV27:BE27"/>
    <mergeCell ref="BF27:BH27"/>
    <mergeCell ref="A28:L28"/>
    <mergeCell ref="M28:N28"/>
    <mergeCell ref="O28:P28"/>
    <mergeCell ref="Q28:V28"/>
    <mergeCell ref="W28:AC28"/>
    <mergeCell ref="AD28:AJ28"/>
    <mergeCell ref="AK26:AQ26"/>
    <mergeCell ref="AR26:AU26"/>
    <mergeCell ref="AV26:BE26"/>
    <mergeCell ref="BF26:BH26"/>
    <mergeCell ref="A27:L27"/>
    <mergeCell ref="M27:N27"/>
    <mergeCell ref="O27:P27"/>
    <mergeCell ref="Q27:V27"/>
    <mergeCell ref="W27:AC27"/>
    <mergeCell ref="AD27:AJ27"/>
    <mergeCell ref="AK25:AQ25"/>
    <mergeCell ref="AR25:AU25"/>
    <mergeCell ref="AV25:BF25"/>
    <mergeCell ref="BG25:BH25"/>
    <mergeCell ref="A26:L26"/>
    <mergeCell ref="M26:N26"/>
    <mergeCell ref="O26:P26"/>
    <mergeCell ref="Q26:V26"/>
    <mergeCell ref="W26:AC26"/>
    <mergeCell ref="AD26:AJ26"/>
    <mergeCell ref="AK24:AQ24"/>
    <mergeCell ref="AR24:AU24"/>
    <mergeCell ref="AV24:BE24"/>
    <mergeCell ref="BF24:BH24"/>
    <mergeCell ref="A25:L25"/>
    <mergeCell ref="M25:N25"/>
    <mergeCell ref="O25:P25"/>
    <mergeCell ref="Q25:V25"/>
    <mergeCell ref="W25:AC25"/>
    <mergeCell ref="AD25:AJ25"/>
    <mergeCell ref="AK23:AQ23"/>
    <mergeCell ref="AR23:AU23"/>
    <mergeCell ref="AV23:BE23"/>
    <mergeCell ref="BF23:BH23"/>
    <mergeCell ref="A24:L24"/>
    <mergeCell ref="M24:N24"/>
    <mergeCell ref="O24:P24"/>
    <mergeCell ref="Q24:V24"/>
    <mergeCell ref="W24:AC24"/>
    <mergeCell ref="AD24:AJ24"/>
    <mergeCell ref="AK22:AQ22"/>
    <mergeCell ref="AR22:AU22"/>
    <mergeCell ref="AV22:BE22"/>
    <mergeCell ref="BF22:BH22"/>
    <mergeCell ref="A23:L23"/>
    <mergeCell ref="M23:N23"/>
    <mergeCell ref="O23:P23"/>
    <mergeCell ref="Q23:V23"/>
    <mergeCell ref="W23:AC23"/>
    <mergeCell ref="AD23:AJ23"/>
    <mergeCell ref="AK21:AQ21"/>
    <mergeCell ref="AR21:AU21"/>
    <mergeCell ref="AV21:BE21"/>
    <mergeCell ref="BF21:BH21"/>
    <mergeCell ref="A22:L22"/>
    <mergeCell ref="M22:N22"/>
    <mergeCell ref="O22:P22"/>
    <mergeCell ref="Q22:V22"/>
    <mergeCell ref="W22:AC22"/>
    <mergeCell ref="AD22:AJ22"/>
    <mergeCell ref="AK20:AQ20"/>
    <mergeCell ref="AR20:AU20"/>
    <mergeCell ref="AV20:BE20"/>
    <mergeCell ref="BF20:BH20"/>
    <mergeCell ref="A21:L21"/>
    <mergeCell ref="M21:N21"/>
    <mergeCell ref="O21:P21"/>
    <mergeCell ref="Q21:V21"/>
    <mergeCell ref="W21:AC21"/>
    <mergeCell ref="AD21:AJ21"/>
    <mergeCell ref="AK19:AQ19"/>
    <mergeCell ref="AR19:AU19"/>
    <mergeCell ref="AV19:BE19"/>
    <mergeCell ref="BF19:BH19"/>
    <mergeCell ref="A20:L20"/>
    <mergeCell ref="M20:N20"/>
    <mergeCell ref="O20:P20"/>
    <mergeCell ref="Q20:V20"/>
    <mergeCell ref="W20:AC20"/>
    <mergeCell ref="AD20:AJ20"/>
    <mergeCell ref="AK18:AQ18"/>
    <mergeCell ref="AR18:AU18"/>
    <mergeCell ref="AV18:BE18"/>
    <mergeCell ref="BF18:BH18"/>
    <mergeCell ref="A19:L19"/>
    <mergeCell ref="M19:N19"/>
    <mergeCell ref="O19:P19"/>
    <mergeCell ref="Q19:V19"/>
    <mergeCell ref="W19:AC19"/>
    <mergeCell ref="AD19:AJ19"/>
    <mergeCell ref="AK17:AQ17"/>
    <mergeCell ref="AR17:AU17"/>
    <mergeCell ref="AV17:BE17"/>
    <mergeCell ref="BF17:BH17"/>
    <mergeCell ref="A18:L18"/>
    <mergeCell ref="M18:N18"/>
    <mergeCell ref="O18:P18"/>
    <mergeCell ref="Q18:V18"/>
    <mergeCell ref="W18:AC18"/>
    <mergeCell ref="AD18:AJ18"/>
    <mergeCell ref="AK16:AQ16"/>
    <mergeCell ref="AR16:AU16"/>
    <mergeCell ref="AV16:BE16"/>
    <mergeCell ref="BF16:BH16"/>
    <mergeCell ref="B17:L17"/>
    <mergeCell ref="M17:N17"/>
    <mergeCell ref="O17:P17"/>
    <mergeCell ref="Q17:V17"/>
    <mergeCell ref="W17:AC17"/>
    <mergeCell ref="AD17:AJ17"/>
    <mergeCell ref="A16:L16"/>
    <mergeCell ref="M16:N16"/>
    <mergeCell ref="O16:P16"/>
    <mergeCell ref="Q16:V16"/>
    <mergeCell ref="W16:AC16"/>
    <mergeCell ref="AD16:AJ16"/>
    <mergeCell ref="W15:AC15"/>
    <mergeCell ref="AD15:AJ15"/>
    <mergeCell ref="AK15:AQ15"/>
    <mergeCell ref="AR15:AU15"/>
    <mergeCell ref="AV15:BE15"/>
    <mergeCell ref="BF14:BH15"/>
    <mergeCell ref="A11:D11"/>
    <mergeCell ref="E11:BG11"/>
    <mergeCell ref="A12:O13"/>
    <mergeCell ref="P12:AH13"/>
    <mergeCell ref="AI12:BG13"/>
    <mergeCell ref="A14:L15"/>
    <mergeCell ref="M14:N15"/>
    <mergeCell ref="O14:P15"/>
    <mergeCell ref="Q14:V15"/>
    <mergeCell ref="W14:BE14"/>
    <mergeCell ref="A8:H9"/>
    <mergeCell ref="I8:AW9"/>
    <mergeCell ref="AX8:BG8"/>
    <mergeCell ref="AX9:BG9"/>
    <mergeCell ref="A10:H10"/>
    <mergeCell ref="I10:AW10"/>
    <mergeCell ref="AX10:BG10"/>
    <mergeCell ref="A6:H6"/>
    <mergeCell ref="I6:AW6"/>
    <mergeCell ref="AX6:BG6"/>
    <mergeCell ref="A7:H7"/>
    <mergeCell ref="I7:AW7"/>
    <mergeCell ref="AX7:BG7"/>
    <mergeCell ref="A4:X4"/>
    <mergeCell ref="Y4:AL4"/>
    <mergeCell ref="AM4:BG4"/>
    <mergeCell ref="A5:H5"/>
    <mergeCell ref="I5:AW5"/>
    <mergeCell ref="AX5:BG5"/>
    <mergeCell ref="A1:Q1"/>
    <mergeCell ref="R1:AP1"/>
    <mergeCell ref="AQ1:BH1"/>
    <mergeCell ref="A2:BG2"/>
    <mergeCell ref="A3:AV3"/>
    <mergeCell ref="AW3:BG3"/>
  </mergeCells>
  <pageMargins left="0.19685039370078741" right="0" top="0.19685039370078741" bottom="0" header="0.5" footer="0.5"/>
  <pageSetup paperSize="0" firstPageNumber="4294967295" orientation="landscape" horizontalDpi="0" verticalDpi="0" copies="0"/>
  <headerFooter alignWithMargins="0">
    <oddFooter>&amp;CСтраница &amp;С из &amp;К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об исполнении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Бойчук И.П.</dc:creator>
  <cp:lastModifiedBy>Хилиманюк Т.И</cp:lastModifiedBy>
  <dcterms:created xsi:type="dcterms:W3CDTF">2016-01-19T13:26:52Z</dcterms:created>
  <dcterms:modified xsi:type="dcterms:W3CDTF">2016-01-19T13:26:52Z</dcterms:modified>
</cp:coreProperties>
</file>